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emasovaea\AppData\Local\Microsoft\Windows\INetCache\Content.Outlook\BG0CBYAU\"/>
    </mc:Choice>
  </mc:AlternateContent>
  <bookViews>
    <workbookView xWindow="0" yWindow="0" windowWidth="19200" windowHeight="8460" activeTab="1"/>
  </bookViews>
  <sheets>
    <sheet name="ВДГО_НДС20%" sheetId="9" r:id="rId1"/>
    <sheet name="ВДГО_НДС22%" sheetId="11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B65537" localSheetId="0">#REF!</definedName>
    <definedName name="___B65537" localSheetId="1">#REF!</definedName>
    <definedName name="___B65537">#REF!</definedName>
    <definedName name="___B65538" localSheetId="0">#REF!</definedName>
    <definedName name="___B65538" localSheetId="1">#REF!</definedName>
    <definedName name="___B65538">#REF!</definedName>
    <definedName name="___CST11" localSheetId="0">[1]Волжский!#REF!</definedName>
    <definedName name="___CST11" localSheetId="1">[1]Волжский!#REF!</definedName>
    <definedName name="___CST11">[1]Волжский!#REF!</definedName>
    <definedName name="___CST12" localSheetId="0">[1]Волжский!#REF!</definedName>
    <definedName name="___CST12" localSheetId="1">[1]Волжский!#REF!</definedName>
    <definedName name="___CST12">[1]Волжский!#REF!</definedName>
    <definedName name="___CST13" localSheetId="0">[1]Волжский!#REF!</definedName>
    <definedName name="___CST13" localSheetId="1">[1]Волжский!#REF!</definedName>
    <definedName name="___CST13">[1]Волжский!#REF!</definedName>
    <definedName name="___CST14" localSheetId="0">[1]Волжский!#REF!</definedName>
    <definedName name="___CST14" localSheetId="1">[1]Волжский!#REF!</definedName>
    <definedName name="___CST14">[1]Волжский!#REF!</definedName>
    <definedName name="___CST21" localSheetId="0">[1]Волжский!#REF!</definedName>
    <definedName name="___CST21" localSheetId="1">[1]Волжский!#REF!</definedName>
    <definedName name="___CST21">[1]Волжский!#REF!</definedName>
    <definedName name="___CST22" localSheetId="0">[1]Волжский!#REF!</definedName>
    <definedName name="___CST22" localSheetId="1">[1]Волжский!#REF!</definedName>
    <definedName name="___CST22">[1]Волжский!#REF!</definedName>
    <definedName name="___CST23" localSheetId="0">[1]Волжский!#REF!</definedName>
    <definedName name="___CST23" localSheetId="1">[1]Волжский!#REF!</definedName>
    <definedName name="___CST23">[1]Волжский!#REF!</definedName>
    <definedName name="___CST24" localSheetId="0">[1]Волжский!#REF!</definedName>
    <definedName name="___CST24" localSheetId="1">[1]Волжский!#REF!</definedName>
    <definedName name="___CST24">[1]Волжский!#REF!</definedName>
    <definedName name="___IRR1" localSheetId="0">[1]Волжский!#REF!</definedName>
    <definedName name="___IRR1" localSheetId="1">[1]Волжский!#REF!</definedName>
    <definedName name="___IRR1">[1]Волжский!#REF!</definedName>
    <definedName name="___NPV1" localSheetId="0">[1]Волжский!#REF!</definedName>
    <definedName name="___NPV1" localSheetId="1">[1]Волжский!#REF!</definedName>
    <definedName name="___NPV1">[1]Волжский!#REF!</definedName>
    <definedName name="___PR11" localSheetId="0">[1]Волжский!#REF!</definedName>
    <definedName name="___PR11" localSheetId="1">[1]Волжский!#REF!</definedName>
    <definedName name="___PR11">[1]Волжский!#REF!</definedName>
    <definedName name="___PR12" localSheetId="0">[1]Волжский!#REF!</definedName>
    <definedName name="___PR12" localSheetId="1">[1]Волжский!#REF!</definedName>
    <definedName name="___PR12">[1]Волжский!#REF!</definedName>
    <definedName name="___PR13" localSheetId="0">[1]Волжский!#REF!</definedName>
    <definedName name="___PR13" localSheetId="1">[1]Волжский!#REF!</definedName>
    <definedName name="___PR13">[1]Волжский!#REF!</definedName>
    <definedName name="___PR21" localSheetId="0">[1]Волжский!#REF!</definedName>
    <definedName name="___PR21" localSheetId="1">[1]Волжский!#REF!</definedName>
    <definedName name="___PR21">[1]Волжский!#REF!</definedName>
    <definedName name="___PR22" localSheetId="0">[1]Волжский!#REF!</definedName>
    <definedName name="___PR22" localSheetId="1">[1]Волжский!#REF!</definedName>
    <definedName name="___PR22">[1]Волжский!#REF!</definedName>
    <definedName name="___PR23" localSheetId="0">[1]Волжский!#REF!</definedName>
    <definedName name="___PR23" localSheetId="1">[1]Волжский!#REF!</definedName>
    <definedName name="___PR23">[1]Волжский!#REF!</definedName>
    <definedName name="___RAZ1" localSheetId="0">#REF!</definedName>
    <definedName name="___RAZ1" localSheetId="1">#REF!</definedName>
    <definedName name="___RAZ1">#REF!</definedName>
    <definedName name="___RAZ2" localSheetId="0">#REF!</definedName>
    <definedName name="___RAZ2" localSheetId="1">#REF!</definedName>
    <definedName name="___RAZ2">#REF!</definedName>
    <definedName name="___RAZ3" localSheetId="0">#REF!</definedName>
    <definedName name="___RAZ3" localSheetId="1">#REF!</definedName>
    <definedName name="___RAZ3">#REF!</definedName>
    <definedName name="___SAL1" localSheetId="0">[1]Волжский!#REF!</definedName>
    <definedName name="___SAL1" localSheetId="1">[1]Волжский!#REF!</definedName>
    <definedName name="___SAL1">[1]Волжский!#REF!</definedName>
    <definedName name="___SAL2" localSheetId="0">[1]Волжский!#REF!</definedName>
    <definedName name="___SAL2" localSheetId="1">[1]Волжский!#REF!</definedName>
    <definedName name="___SAL2">[1]Волжский!#REF!</definedName>
    <definedName name="___SAL3" localSheetId="0">[1]Волжский!#REF!</definedName>
    <definedName name="___SAL3" localSheetId="1">[1]Волжский!#REF!</definedName>
    <definedName name="___SAL3">[1]Волжский!#REF!</definedName>
    <definedName name="___SAL4" localSheetId="0">[1]Волжский!#REF!</definedName>
    <definedName name="___SAL4" localSheetId="1">[1]Волжский!#REF!</definedName>
    <definedName name="___SAL4">[1]Волжский!#REF!</definedName>
    <definedName name="___tab24" localSheetId="0">[1]Волжский!#REF!</definedName>
    <definedName name="___tab24" localSheetId="1">[1]Волжский!#REF!</definedName>
    <definedName name="___tab24">[1]Волжский!#REF!</definedName>
    <definedName name="___tab27" localSheetId="0">[1]Волжский!#REF!</definedName>
    <definedName name="___tab27" localSheetId="1">[1]Волжский!#REF!</definedName>
    <definedName name="___tab27">[1]Волжский!#REF!</definedName>
    <definedName name="___tab28" localSheetId="0">[1]Волжский!#REF!</definedName>
    <definedName name="___tab28" localSheetId="1">[1]Волжский!#REF!</definedName>
    <definedName name="___tab28">[1]Волжский!#REF!</definedName>
    <definedName name="___tab6" localSheetId="0">[1]Волжский!#REF!</definedName>
    <definedName name="___tab6" localSheetId="1">[1]Волжский!#REF!</definedName>
    <definedName name="___tab6">[1]Волжский!#REF!</definedName>
    <definedName name="___tab8" localSheetId="0">[1]Волжский!#REF!</definedName>
    <definedName name="___tab8" localSheetId="1">[1]Волжский!#REF!</definedName>
    <definedName name="___tab8">[1]Волжский!#REF!</definedName>
    <definedName name="___TXS1" localSheetId="0">[1]Волжский!#REF!</definedName>
    <definedName name="___TXS1" localSheetId="1">[1]Волжский!#REF!</definedName>
    <definedName name="___TXS1">[1]Волжский!#REF!</definedName>
    <definedName name="___TXS2" localSheetId="0">[1]Волжский!#REF!</definedName>
    <definedName name="___TXS2" localSheetId="1">[1]Волжский!#REF!</definedName>
    <definedName name="___TXS2">[1]Волжский!#REF!</definedName>
    <definedName name="__B65537" localSheetId="0">#REF!</definedName>
    <definedName name="__B65537" localSheetId="1">#REF!</definedName>
    <definedName name="__B65537">#REF!</definedName>
    <definedName name="__B65538" localSheetId="0">#REF!</definedName>
    <definedName name="__B65538" localSheetId="1">#REF!</definedName>
    <definedName name="__B65538">#REF!</definedName>
    <definedName name="__CST11" localSheetId="0">[1]Волжский!#REF!</definedName>
    <definedName name="__CST11" localSheetId="1">[1]Волжский!#REF!</definedName>
    <definedName name="__CST11">[1]Волжский!#REF!</definedName>
    <definedName name="__CST12" localSheetId="0">[1]Волжский!#REF!</definedName>
    <definedName name="__CST12" localSheetId="1">[1]Волжский!#REF!</definedName>
    <definedName name="__CST12">[1]Волжский!#REF!</definedName>
    <definedName name="__CST13" localSheetId="0">[1]Волжский!#REF!</definedName>
    <definedName name="__CST13" localSheetId="1">[1]Волжский!#REF!</definedName>
    <definedName name="__CST13">[1]Волжский!#REF!</definedName>
    <definedName name="__CST14" localSheetId="0">[1]Волжский!#REF!</definedName>
    <definedName name="__CST14" localSheetId="1">[1]Волжский!#REF!</definedName>
    <definedName name="__CST14">[1]Волжский!#REF!</definedName>
    <definedName name="__CST21" localSheetId="0">[1]Волжский!#REF!</definedName>
    <definedName name="__CST21" localSheetId="1">[1]Волжский!#REF!</definedName>
    <definedName name="__CST21">[1]Волжский!#REF!</definedName>
    <definedName name="__CST22" localSheetId="0">[1]Волжский!#REF!</definedName>
    <definedName name="__CST22" localSheetId="1">[1]Волжский!#REF!</definedName>
    <definedName name="__CST22">[1]Волжский!#REF!</definedName>
    <definedName name="__CST23" localSheetId="0">[1]Волжский!#REF!</definedName>
    <definedName name="__CST23" localSheetId="1">[1]Волжский!#REF!</definedName>
    <definedName name="__CST23">[1]Волжский!#REF!</definedName>
    <definedName name="__CST24" localSheetId="0">[1]Волжский!#REF!</definedName>
    <definedName name="__CST24" localSheetId="1">[1]Волжский!#REF!</definedName>
    <definedName name="__CST24">[1]Волжский!#REF!</definedName>
    <definedName name="__IRR1" localSheetId="0">[1]Волжский!#REF!</definedName>
    <definedName name="__IRR1" localSheetId="1">[1]Волжский!#REF!</definedName>
    <definedName name="__IRR1">[1]Волжский!#REF!</definedName>
    <definedName name="__NPV1" localSheetId="0">[1]Волжский!#REF!</definedName>
    <definedName name="__NPV1" localSheetId="1">[1]Волжский!#REF!</definedName>
    <definedName name="__NPV1">[1]Волжский!#REF!</definedName>
    <definedName name="__PR11" localSheetId="0">[1]Волжский!#REF!</definedName>
    <definedName name="__PR11" localSheetId="1">[1]Волжский!#REF!</definedName>
    <definedName name="__PR11">[1]Волжский!#REF!</definedName>
    <definedName name="__PR12" localSheetId="0">[1]Волжский!#REF!</definedName>
    <definedName name="__PR12" localSheetId="1">[1]Волжский!#REF!</definedName>
    <definedName name="__PR12">[1]Волжский!#REF!</definedName>
    <definedName name="__PR13" localSheetId="0">[1]Волжский!#REF!</definedName>
    <definedName name="__PR13" localSheetId="1">[1]Волжский!#REF!</definedName>
    <definedName name="__PR13">[1]Волжский!#REF!</definedName>
    <definedName name="__PR21" localSheetId="0">[1]Волжский!#REF!</definedName>
    <definedName name="__PR21" localSheetId="1">[1]Волжский!#REF!</definedName>
    <definedName name="__PR21">[1]Волжский!#REF!</definedName>
    <definedName name="__PR22" localSheetId="0">[1]Волжский!#REF!</definedName>
    <definedName name="__PR22" localSheetId="1">[1]Волжский!#REF!</definedName>
    <definedName name="__PR22">[1]Волжский!#REF!</definedName>
    <definedName name="__PR23" localSheetId="0">[1]Волжский!#REF!</definedName>
    <definedName name="__PR23" localSheetId="1">[1]Волжский!#REF!</definedName>
    <definedName name="__PR23">[1]Волжский!#REF!</definedName>
    <definedName name="__RAZ1" localSheetId="0">#REF!</definedName>
    <definedName name="__RAZ1" localSheetId="1">#REF!</definedName>
    <definedName name="__RAZ1">#REF!</definedName>
    <definedName name="__RAZ2" localSheetId="0">#REF!</definedName>
    <definedName name="__RAZ2" localSheetId="1">#REF!</definedName>
    <definedName name="__RAZ2">#REF!</definedName>
    <definedName name="__RAZ3" localSheetId="0">#REF!</definedName>
    <definedName name="__RAZ3" localSheetId="1">#REF!</definedName>
    <definedName name="__RAZ3">#REF!</definedName>
    <definedName name="__SAL1" localSheetId="0">[1]Волжский!#REF!</definedName>
    <definedName name="__SAL1" localSheetId="1">[1]Волжский!#REF!</definedName>
    <definedName name="__SAL1">[1]Волжский!#REF!</definedName>
    <definedName name="__SAL2" localSheetId="0">[1]Волжский!#REF!</definedName>
    <definedName name="__SAL2" localSheetId="1">[1]Волжский!#REF!</definedName>
    <definedName name="__SAL2">[1]Волжский!#REF!</definedName>
    <definedName name="__SAL3" localSheetId="0">[1]Волжский!#REF!</definedName>
    <definedName name="__SAL3" localSheetId="1">[1]Волжский!#REF!</definedName>
    <definedName name="__SAL3">[1]Волжский!#REF!</definedName>
    <definedName name="__SAL4" localSheetId="0">[1]Волжский!#REF!</definedName>
    <definedName name="__SAL4" localSheetId="1">[1]Волжский!#REF!</definedName>
    <definedName name="__SAL4">[1]Волжский!#REF!</definedName>
    <definedName name="__tab24" localSheetId="0">[1]Волжский!#REF!</definedName>
    <definedName name="__tab24" localSheetId="1">[1]Волжский!#REF!</definedName>
    <definedName name="__tab24">[1]Волжский!#REF!</definedName>
    <definedName name="__tab27" localSheetId="0">[1]Волжский!#REF!</definedName>
    <definedName name="__tab27" localSheetId="1">[1]Волжский!#REF!</definedName>
    <definedName name="__tab27">[1]Волжский!#REF!</definedName>
    <definedName name="__tab28" localSheetId="0">[1]Волжский!#REF!</definedName>
    <definedName name="__tab28" localSheetId="1">[1]Волжский!#REF!</definedName>
    <definedName name="__tab28">[1]Волжский!#REF!</definedName>
    <definedName name="__tab6" localSheetId="0">[1]Волжский!#REF!</definedName>
    <definedName name="__tab6" localSheetId="1">[1]Волжский!#REF!</definedName>
    <definedName name="__tab6">[1]Волжский!#REF!</definedName>
    <definedName name="__tab8" localSheetId="0">[1]Волжский!#REF!</definedName>
    <definedName name="__tab8" localSheetId="1">[1]Волжский!#REF!</definedName>
    <definedName name="__tab8">[1]Волжский!#REF!</definedName>
    <definedName name="__TXS1" localSheetId="0">[1]Волжский!#REF!</definedName>
    <definedName name="__TXS1" localSheetId="1">[1]Волжский!#REF!</definedName>
    <definedName name="__TXS1">[1]Волжский!#REF!</definedName>
    <definedName name="__TXS2" localSheetId="0">[1]Волжский!#REF!</definedName>
    <definedName name="__TXS2" localSheetId="1">[1]Волжский!#REF!</definedName>
    <definedName name="__TXS2">[1]Волжский!#REF!</definedName>
    <definedName name="_B65537" localSheetId="0">#REF!</definedName>
    <definedName name="_B65537" localSheetId="1">#REF!</definedName>
    <definedName name="_B65537">#REF!</definedName>
    <definedName name="_B65538" localSheetId="0">#REF!</definedName>
    <definedName name="_B65538" localSheetId="1">#REF!</definedName>
    <definedName name="_B65538">#REF!</definedName>
    <definedName name="_CST11" localSheetId="0">[1]Волжский!#REF!</definedName>
    <definedName name="_CST11" localSheetId="1">[1]Волжский!#REF!</definedName>
    <definedName name="_CST11">[1]Волжский!#REF!</definedName>
    <definedName name="_CST12" localSheetId="0">[1]Волжский!#REF!</definedName>
    <definedName name="_CST12" localSheetId="1">[1]Волжский!#REF!</definedName>
    <definedName name="_CST12">[1]Волжский!#REF!</definedName>
    <definedName name="_CST13" localSheetId="0">[1]Волжский!#REF!</definedName>
    <definedName name="_CST13" localSheetId="1">[1]Волжский!#REF!</definedName>
    <definedName name="_CST13">[1]Волжский!#REF!</definedName>
    <definedName name="_CST14" localSheetId="0">[1]Волжский!#REF!</definedName>
    <definedName name="_CST14" localSheetId="1">[1]Волжский!#REF!</definedName>
    <definedName name="_CST14">[1]Волжский!#REF!</definedName>
    <definedName name="_CST21" localSheetId="0">[1]Волжский!#REF!</definedName>
    <definedName name="_CST21" localSheetId="1">[1]Волжский!#REF!</definedName>
    <definedName name="_CST21">[1]Волжский!#REF!</definedName>
    <definedName name="_CST22" localSheetId="0">[1]Волжский!#REF!</definedName>
    <definedName name="_CST22" localSheetId="1">[1]Волжский!#REF!</definedName>
    <definedName name="_CST22">[1]Волжский!#REF!</definedName>
    <definedName name="_CST23" localSheetId="0">[1]Волжский!#REF!</definedName>
    <definedName name="_CST23" localSheetId="1">[1]Волжский!#REF!</definedName>
    <definedName name="_CST23">[1]Волжский!#REF!</definedName>
    <definedName name="_CST24" localSheetId="0">[1]Волжский!#REF!</definedName>
    <definedName name="_CST24" localSheetId="1">[1]Волжский!#REF!</definedName>
    <definedName name="_CST24">[1]Волжский!#REF!</definedName>
    <definedName name="_IRR1" localSheetId="0">[1]Волжский!#REF!</definedName>
    <definedName name="_IRR1" localSheetId="1">[1]Волжский!#REF!</definedName>
    <definedName name="_IRR1">[1]Волжский!#REF!</definedName>
    <definedName name="_NPV1" localSheetId="0">[1]Волжский!#REF!</definedName>
    <definedName name="_NPV1" localSheetId="1">[1]Волжский!#REF!</definedName>
    <definedName name="_NPV1">[1]Волжский!#REF!</definedName>
    <definedName name="_PR11" localSheetId="0">[1]Волжский!#REF!</definedName>
    <definedName name="_PR11" localSheetId="1">[1]Волжский!#REF!</definedName>
    <definedName name="_PR11">[1]Волжский!#REF!</definedName>
    <definedName name="_PR12" localSheetId="0">[1]Волжский!#REF!</definedName>
    <definedName name="_PR12" localSheetId="1">[1]Волжский!#REF!</definedName>
    <definedName name="_PR12">[1]Волжский!#REF!</definedName>
    <definedName name="_PR13" localSheetId="0">[1]Волжский!#REF!</definedName>
    <definedName name="_PR13" localSheetId="1">[1]Волжский!#REF!</definedName>
    <definedName name="_PR13">[1]Волжский!#REF!</definedName>
    <definedName name="_PR21" localSheetId="0">[1]Волжский!#REF!</definedName>
    <definedName name="_PR21" localSheetId="1">[1]Волжский!#REF!</definedName>
    <definedName name="_PR21">[1]Волжский!#REF!</definedName>
    <definedName name="_PR22" localSheetId="0">[1]Волжский!#REF!</definedName>
    <definedName name="_PR22" localSheetId="1">[1]Волжский!#REF!</definedName>
    <definedName name="_PR22">[1]Волжский!#REF!</definedName>
    <definedName name="_PR23" localSheetId="0">[1]Волжский!#REF!</definedName>
    <definedName name="_PR23" localSheetId="1">[1]Волжский!#REF!</definedName>
    <definedName name="_PR23">[1]Волжский!#REF!</definedName>
    <definedName name="_RAZ1" localSheetId="0">#REF!</definedName>
    <definedName name="_RAZ1" localSheetId="1">#REF!</definedName>
    <definedName name="_RAZ1">#REF!</definedName>
    <definedName name="_RAZ2" localSheetId="0">#REF!</definedName>
    <definedName name="_RAZ2" localSheetId="1">#REF!</definedName>
    <definedName name="_RAZ2">#REF!</definedName>
    <definedName name="_RAZ3" localSheetId="0">#REF!</definedName>
    <definedName name="_RAZ3" localSheetId="1">#REF!</definedName>
    <definedName name="_RAZ3">#REF!</definedName>
    <definedName name="_SAL1" localSheetId="0">[1]Волжский!#REF!</definedName>
    <definedName name="_SAL1" localSheetId="1">[1]Волжский!#REF!</definedName>
    <definedName name="_SAL1">[1]Волжский!#REF!</definedName>
    <definedName name="_SAL2" localSheetId="0">[1]Волжский!#REF!</definedName>
    <definedName name="_SAL2" localSheetId="1">[1]Волжский!#REF!</definedName>
    <definedName name="_SAL2">[1]Волжский!#REF!</definedName>
    <definedName name="_SAL3" localSheetId="0">[1]Волжский!#REF!</definedName>
    <definedName name="_SAL3" localSheetId="1">[1]Волжский!#REF!</definedName>
    <definedName name="_SAL3">[1]Волжский!#REF!</definedName>
    <definedName name="_SAL4" localSheetId="0">[1]Волжский!#REF!</definedName>
    <definedName name="_SAL4" localSheetId="1">[1]Волжский!#REF!</definedName>
    <definedName name="_SAL4">[1]Волжский!#REF!</definedName>
    <definedName name="_tab24" localSheetId="0">[1]Волжский!#REF!</definedName>
    <definedName name="_tab24" localSheetId="1">[1]Волжский!#REF!</definedName>
    <definedName name="_tab24">[1]Волжский!#REF!</definedName>
    <definedName name="_tab27" localSheetId="0">[1]Волжский!#REF!</definedName>
    <definedName name="_tab27" localSheetId="1">[1]Волжский!#REF!</definedName>
    <definedName name="_tab27">[1]Волжский!#REF!</definedName>
    <definedName name="_tab28" localSheetId="0">[1]Волжский!#REF!</definedName>
    <definedName name="_tab28" localSheetId="1">[1]Волжский!#REF!</definedName>
    <definedName name="_tab28">[1]Волжский!#REF!</definedName>
    <definedName name="_tab6" localSheetId="0">[1]Волжский!#REF!</definedName>
    <definedName name="_tab6" localSheetId="1">[1]Волжский!#REF!</definedName>
    <definedName name="_tab6">[1]Волжский!#REF!</definedName>
    <definedName name="_tab8" localSheetId="0">[1]Волжский!#REF!</definedName>
    <definedName name="_tab8" localSheetId="1">[1]Волжский!#REF!</definedName>
    <definedName name="_tab8">[1]Волжский!#REF!</definedName>
    <definedName name="_TXS1" localSheetId="0">[1]Волжский!#REF!</definedName>
    <definedName name="_TXS1" localSheetId="1">[1]Волжский!#REF!</definedName>
    <definedName name="_TXS1">[1]Волжский!#REF!</definedName>
    <definedName name="_TXS2" localSheetId="0">[1]Волжский!#REF!</definedName>
    <definedName name="_TXS2" localSheetId="1">[1]Волжский!#REF!</definedName>
    <definedName name="_TXS2">[1]Волжский!#REF!</definedName>
    <definedName name="_xlnm._FilterDatabase" localSheetId="0" hidden="1">'ВДГО_НДС20%'!$B$12:$J$25</definedName>
    <definedName name="_xlnm._FilterDatabase" localSheetId="1" hidden="1">'ВДГО_НДС22%'!$B$12:$J$25</definedName>
    <definedName name="cashlocal" localSheetId="0">[1]Волжский!#REF!</definedName>
    <definedName name="cashlocal" localSheetId="1">[1]Волжский!#REF!</definedName>
    <definedName name="cashlocal">[1]Волжский!#REF!</definedName>
    <definedName name="COST1" localSheetId="0">[1]Волжский!#REF!</definedName>
    <definedName name="COST1" localSheetId="1">[1]Волжский!#REF!</definedName>
    <definedName name="COST1">[1]Волжский!#REF!</definedName>
    <definedName name="COST2" localSheetId="0">[1]Волжский!#REF!</definedName>
    <definedName name="COST2" localSheetId="1">[1]Волжский!#REF!</definedName>
    <definedName name="COST2">[1]Волжский!#REF!</definedName>
    <definedName name="DPAYB" localSheetId="0">[1]Волжский!#REF!</definedName>
    <definedName name="DPAYB" localSheetId="1">[1]Волжский!#REF!</definedName>
    <definedName name="DPAYB">[1]Волжский!#REF!</definedName>
    <definedName name="ISHOD1" localSheetId="0">#REF!</definedName>
    <definedName name="ISHOD1" localSheetId="1">#REF!</definedName>
    <definedName name="ISHOD1">#REF!</definedName>
    <definedName name="ISHOD2_1" localSheetId="0">#REF!</definedName>
    <definedName name="ISHOD2_1" localSheetId="1">#REF!</definedName>
    <definedName name="ISHOD2_1">#REF!</definedName>
    <definedName name="ISHOD2_2" localSheetId="0">#REF!</definedName>
    <definedName name="ISHOD2_2" localSheetId="1">#REF!</definedName>
    <definedName name="ISHOD2_2">#REF!</definedName>
    <definedName name="koeff5" localSheetId="0">[1]Волжский!#REF!</definedName>
    <definedName name="koeff5" localSheetId="1">[1]Волжский!#REF!</definedName>
    <definedName name="koeff5">[1]Волжский!#REF!</definedName>
    <definedName name="labor_costs" localSheetId="0">[1]Волжский!#REF!</definedName>
    <definedName name="labor_costs" localSheetId="1">[1]Волжский!#REF!</definedName>
    <definedName name="labor_costs">[1]Волжский!#REF!</definedName>
    <definedName name="NPVR" localSheetId="0">[1]Волжский!#REF!</definedName>
    <definedName name="NPVR" localSheetId="1">[1]Волжский!#REF!</definedName>
    <definedName name="NPVR">[1]Волжский!#REF!</definedName>
    <definedName name="OTCST1" localSheetId="0">[1]Волжский!#REF!</definedName>
    <definedName name="OTCST1" localSheetId="1">[1]Волжский!#REF!</definedName>
    <definedName name="OTCST1">[1]Волжский!#REF!</definedName>
    <definedName name="OTCST2" localSheetId="0">[1]Волжский!#REF!</definedName>
    <definedName name="OTCST2" localSheetId="1">[1]Волжский!#REF!</definedName>
    <definedName name="OTCST2">[1]Волжский!#REF!</definedName>
    <definedName name="OTCST3" localSheetId="0">[1]Волжский!#REF!</definedName>
    <definedName name="OTCST3" localSheetId="1">[1]Волжский!#REF!</definedName>
    <definedName name="OTCST3">[1]Волжский!#REF!</definedName>
    <definedName name="OTHER_COST2" localSheetId="0">[1]Волжский!#REF!</definedName>
    <definedName name="OTHER_COST2" localSheetId="1">[1]Волжский!#REF!</definedName>
    <definedName name="OTHER_COST2">[1]Волжский!#REF!</definedName>
    <definedName name="OTHER_COST3" localSheetId="0">[1]Волжский!#REF!</definedName>
    <definedName name="OTHER_COST3" localSheetId="1">[1]Волжский!#REF!</definedName>
    <definedName name="OTHER_COST3">[1]Волжский!#REF!</definedName>
    <definedName name="OTHERCOST1" localSheetId="0">[1]Волжский!#REF!</definedName>
    <definedName name="OTHERCOST1" localSheetId="1">[1]Волжский!#REF!</definedName>
    <definedName name="OTHERCOST1">[1]Волжский!#REF!</definedName>
    <definedName name="PARAM1_1" localSheetId="0">#REF!</definedName>
    <definedName name="PARAM1_1" localSheetId="1">#REF!</definedName>
    <definedName name="PARAM1_1">#REF!</definedName>
    <definedName name="PARAM1_2" localSheetId="0">#REF!</definedName>
    <definedName name="PARAM1_2" localSheetId="1">#REF!</definedName>
    <definedName name="PARAM1_2">#REF!</definedName>
    <definedName name="PARAM2" localSheetId="0">#REF!</definedName>
    <definedName name="PARAM2" localSheetId="1">#REF!</definedName>
    <definedName name="PARAM2">#REF!</definedName>
    <definedName name="PRINT_SENS" localSheetId="0">#REF!</definedName>
    <definedName name="PRINT_SENS" localSheetId="1">#REF!</definedName>
    <definedName name="PRINT_SENS">#REF!</definedName>
    <definedName name="PRO" localSheetId="0">[1]Волжский!#REF!</definedName>
    <definedName name="PRO" localSheetId="1">[1]Волжский!#REF!</definedName>
    <definedName name="PRO">[1]Волжский!#REF!</definedName>
    <definedName name="PROD1" localSheetId="0">[1]Волжский!#REF!</definedName>
    <definedName name="PROD1" localSheetId="1">[1]Волжский!#REF!</definedName>
    <definedName name="PROD1">[1]Волжский!#REF!</definedName>
    <definedName name="PROD2" localSheetId="0">[1]Волжский!#REF!</definedName>
    <definedName name="PROD2" localSheetId="1">[1]Волжский!#REF!</definedName>
    <definedName name="PROD2">[1]Волжский!#REF!</definedName>
    <definedName name="RAZMER1" localSheetId="0">#REF!</definedName>
    <definedName name="RAZMER1" localSheetId="1">#REF!</definedName>
    <definedName name="RAZMER1">#REF!</definedName>
    <definedName name="RAZMER2" localSheetId="0">#REF!</definedName>
    <definedName name="RAZMER2" localSheetId="1">#REF!</definedName>
    <definedName name="RAZMER2">#REF!</definedName>
    <definedName name="RAZMER3" localSheetId="0">#REF!</definedName>
    <definedName name="RAZMER3" localSheetId="1">#REF!</definedName>
    <definedName name="RAZMER3">#REF!</definedName>
    <definedName name="SALAR1" localSheetId="0">[1]Волжский!#REF!</definedName>
    <definedName name="SALAR1" localSheetId="1">[1]Волжский!#REF!</definedName>
    <definedName name="SALAR1">[1]Волжский!#REF!</definedName>
    <definedName name="SALAR2" localSheetId="0">[1]Волжский!#REF!</definedName>
    <definedName name="SALAR2" localSheetId="1">[1]Волжский!#REF!</definedName>
    <definedName name="SALAR2">[1]Волжский!#REF!</definedName>
    <definedName name="SALAR3" localSheetId="0">[1]Волжский!#REF!</definedName>
    <definedName name="SALAR3" localSheetId="1">[1]Волжский!#REF!</definedName>
    <definedName name="SALAR3">[1]Волжский!#REF!</definedName>
    <definedName name="SALAR4" localSheetId="0">[1]Волжский!#REF!</definedName>
    <definedName name="SALAR4" localSheetId="1">[1]Волжский!#REF!</definedName>
    <definedName name="SALAR4">[1]Волжский!#REF!</definedName>
    <definedName name="SPAYB" localSheetId="0">[1]Волжский!#REF!</definedName>
    <definedName name="SPAYB" localSheetId="1">[1]Волжский!#REF!</definedName>
    <definedName name="SPAYB">[1]Волжский!#REF!</definedName>
    <definedName name="TAXE1" localSheetId="0">[1]Волжский!#REF!</definedName>
    <definedName name="TAXE1" localSheetId="1">[1]Волжский!#REF!</definedName>
    <definedName name="TAXE1">[1]Волжский!#REF!</definedName>
    <definedName name="TAXE2" localSheetId="0">[1]Волжский!#REF!</definedName>
    <definedName name="TAXE2" localSheetId="1">[1]Волжский!#REF!</definedName>
    <definedName name="TAXE2">[1]Волжский!#REF!</definedName>
    <definedName name="USDRate">[2]Тольятти!$N$2</definedName>
    <definedName name="_xlnm.Database" localSheetId="0">#REF!</definedName>
    <definedName name="_xlnm.Database" localSheetId="1">#REF!</definedName>
    <definedName name="_xlnm.Database">#REF!</definedName>
    <definedName name="ва" localSheetId="0">[1]Волжский!#REF!</definedName>
    <definedName name="ва" localSheetId="1">[1]Волжский!#REF!</definedName>
    <definedName name="ва">[1]Волжский!#REF!</definedName>
    <definedName name="вася" localSheetId="0">#REF!</definedName>
    <definedName name="вася" localSheetId="1">#REF!</definedName>
    <definedName name="вася">#REF!</definedName>
    <definedName name="ВДГО" localSheetId="0">#REF!</definedName>
    <definedName name="ВДГО" localSheetId="1">#REF!</definedName>
    <definedName name="ВДГО">#REF!</definedName>
    <definedName name="волжский">[3]Новокуйбышевск!$N$2</definedName>
    <definedName name="вып.">[2]Тольятти!$N$2</definedName>
    <definedName name="ГРП" localSheetId="0">#REF!</definedName>
    <definedName name="ГРП" localSheetId="1">#REF!</definedName>
    <definedName name="ГРП">#REF!</definedName>
    <definedName name="Деятельность">[4]Отрадное!$N$2</definedName>
    <definedName name="Жигулевск" localSheetId="0">#REF!,#REF!,#REF!</definedName>
    <definedName name="Жигулевск" localSheetId="1">#REF!,#REF!,#REF!</definedName>
    <definedName name="Жигулевск">#REF!,#REF!,#REF!</definedName>
    <definedName name="_xlnm.Print_Titles" localSheetId="0">'ВДГО_НДС20%'!$10:$12</definedName>
    <definedName name="_xlnm.Print_Titles" localSheetId="1">'ВДГО_НДС22%'!$10:$12</definedName>
    <definedName name="индексация" localSheetId="0">#REF!</definedName>
    <definedName name="индексация" localSheetId="1">#REF!</definedName>
    <definedName name="индексация">#REF!</definedName>
    <definedName name="Капремонт" localSheetId="0">#REF!</definedName>
    <definedName name="Капремонт" localSheetId="1">#REF!</definedName>
    <definedName name="Капремонт">#REF!</definedName>
    <definedName name="кин">[3]Новокуйбышевск!$N$2</definedName>
    <definedName name="Кинель">[4]Отрадное!$N$2</definedName>
    <definedName name="Кинель1">[3]Новокуйбышевск!$N$2</definedName>
    <definedName name="КинельЧеркассы">[3]Новокуйбышевск!$N$2</definedName>
    <definedName name="Комбыт" localSheetId="0">#REF!</definedName>
    <definedName name="Комбыт" localSheetId="1">#REF!</definedName>
    <definedName name="Комбыт">#REF!</definedName>
    <definedName name="комбыт1" localSheetId="0">#REF!</definedName>
    <definedName name="комбыт1" localSheetId="1">#REF!</definedName>
    <definedName name="комбыт1">#REF!</definedName>
    <definedName name="Комплексники" localSheetId="0">#REF!</definedName>
    <definedName name="Комплексники" localSheetId="1">#REF!</definedName>
    <definedName name="Комплексники">#REF!</definedName>
    <definedName name="Куйбышевск">[4]Отрадное!$N$2</definedName>
    <definedName name="КЧеркассы">[4]Отрадное!$N$2</definedName>
    <definedName name="НК">[3]Новокуйбышевск!$N$2</definedName>
    <definedName name="НКуйбышевск">[3]Новокуйбышевск!$N$2</definedName>
    <definedName name="_xlnm.Print_Area" localSheetId="0">'ВДГО_НДС20%'!$A$1:$K$33</definedName>
    <definedName name="_xlnm.Print_Area" localSheetId="1">'ВДГО_НДС22%'!$A$1:$K$33</definedName>
    <definedName name="отрада">[3]Новокуйбышевск!$N$2</definedName>
    <definedName name="отрадное">[3]Новокуйбышевск!$N$2</definedName>
    <definedName name="похвистнево">[4]Отрадное!$N$2</definedName>
    <definedName name="ппп">[5]Самара!$N$2</definedName>
    <definedName name="Проц1" localSheetId="0">[1]Волжский!#REF!</definedName>
    <definedName name="Проц1" localSheetId="1">[1]Волжский!#REF!</definedName>
    <definedName name="Проц1">[1]Волжский!#REF!</definedName>
    <definedName name="ПроцИзПр1" localSheetId="0">[1]Волжский!#REF!</definedName>
    <definedName name="ПроцИзПр1" localSheetId="1">[1]Волжский!#REF!</definedName>
    <definedName name="ПроцИзПр1">[1]Волжский!#REF!</definedName>
    <definedName name="РЗО" localSheetId="0">#REF!</definedName>
    <definedName name="РЗО" localSheetId="1">#REF!</definedName>
    <definedName name="РЗО">#REF!</definedName>
    <definedName name="рр">[6]Похвистнево!$N$2</definedName>
    <definedName name="Самара">[4]Отрадное!$N$2</definedName>
    <definedName name="сергиевск">[3]Новокуйбышевск!$N$2</definedName>
    <definedName name="СтНПр1" localSheetId="0">[1]Волжский!#REF!</definedName>
    <definedName name="СтНПр1" localSheetId="1">[1]Волжский!#REF!</definedName>
    <definedName name="СтНПр1">[1]Волжский!#REF!</definedName>
    <definedName name="СУС_служба_уличных_сетей_обходчики" localSheetId="0">#REF!</definedName>
    <definedName name="СУС_служба_уличных_сетей_обходчики" localSheetId="1">#REF!</definedName>
    <definedName name="СУС_служба_уличных_сетей_обходчики">#REF!</definedName>
    <definedName name="чапаевск">[3]Новокуйбышевск!$N$2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1" l="1"/>
  <c r="J29" i="11" s="1"/>
  <c r="I15" i="11"/>
  <c r="J15" i="11" s="1"/>
  <c r="I16" i="11"/>
  <c r="J16" i="11" s="1"/>
  <c r="I17" i="11"/>
  <c r="J17" i="11" s="1"/>
  <c r="I18" i="11"/>
  <c r="J18" i="11" s="1"/>
  <c r="I19" i="11"/>
  <c r="J19" i="11" s="1"/>
  <c r="I20" i="11"/>
  <c r="J20" i="11" s="1"/>
  <c r="I21" i="11"/>
  <c r="I22" i="11"/>
  <c r="J22" i="11" s="1"/>
  <c r="I23" i="11"/>
  <c r="J23" i="11" s="1"/>
  <c r="I24" i="11"/>
  <c r="J24" i="11" s="1"/>
  <c r="I25" i="11"/>
  <c r="J25" i="11" s="1"/>
  <c r="I26" i="11"/>
  <c r="J26" i="11" s="1"/>
  <c r="I27" i="11"/>
  <c r="J27" i="11" s="1"/>
  <c r="I28" i="11"/>
  <c r="J28" i="11" s="1"/>
  <c r="I14" i="11"/>
  <c r="J14" i="11" s="1"/>
  <c r="F29" i="11"/>
  <c r="G29" i="11" s="1"/>
  <c r="F17" i="11"/>
  <c r="F21" i="11"/>
  <c r="G21" i="11" s="1"/>
  <c r="F22" i="11"/>
  <c r="G22" i="11" s="1"/>
  <c r="F14" i="11"/>
  <c r="I11" i="11"/>
  <c r="E29" i="11"/>
  <c r="E28" i="11"/>
  <c r="F28" i="11" s="1"/>
  <c r="G28" i="11" s="1"/>
  <c r="E27" i="11"/>
  <c r="F27" i="11" s="1"/>
  <c r="G27" i="11" s="1"/>
  <c r="E26" i="11"/>
  <c r="E25" i="11"/>
  <c r="F25" i="11" s="1"/>
  <c r="G25" i="11" s="1"/>
  <c r="E24" i="11"/>
  <c r="F24" i="11" s="1"/>
  <c r="G24" i="11" s="1"/>
  <c r="E23" i="11"/>
  <c r="J21" i="11"/>
  <c r="E21" i="11"/>
  <c r="E20" i="11"/>
  <c r="F20" i="11" s="1"/>
  <c r="G20" i="11" s="1"/>
  <c r="E19" i="11"/>
  <c r="F19" i="11" s="1"/>
  <c r="G19" i="11" s="1"/>
  <c r="E18" i="11"/>
  <c r="G17" i="11"/>
  <c r="E16" i="11"/>
  <c r="F16" i="11" s="1"/>
  <c r="E15" i="11"/>
  <c r="E14" i="11"/>
  <c r="E25" i="9"/>
  <c r="I26" i="9"/>
  <c r="E28" i="9"/>
  <c r="E27" i="9"/>
  <c r="I21" i="9"/>
  <c r="I17" i="9"/>
  <c r="I18" i="9"/>
  <c r="I19" i="9"/>
  <c r="I15" i="9"/>
  <c r="J15" i="9" s="1"/>
  <c r="I29" i="9"/>
  <c r="I16" i="9"/>
  <c r="I22" i="9"/>
  <c r="I23" i="9"/>
  <c r="I24" i="9"/>
  <c r="I25" i="9"/>
  <c r="J25" i="9" s="1"/>
  <c r="I27" i="9"/>
  <c r="J27" i="9" s="1"/>
  <c r="E14" i="9"/>
  <c r="I14" i="9"/>
  <c r="J14" i="9" s="1"/>
  <c r="F17" i="9"/>
  <c r="G17" i="9" s="1"/>
  <c r="F22" i="9"/>
  <c r="G22" i="9" s="1"/>
  <c r="G18" i="11" l="1"/>
  <c r="F23" i="11"/>
  <c r="G23" i="11" s="1"/>
  <c r="F26" i="11"/>
  <c r="G26" i="11" s="1"/>
  <c r="F18" i="11"/>
  <c r="F15" i="11"/>
  <c r="G15" i="11"/>
  <c r="G16" i="11"/>
  <c r="G14" i="11"/>
  <c r="I28" i="9"/>
  <c r="J28" i="9" s="1"/>
  <c r="F27" i="9"/>
  <c r="G27" i="9" s="1"/>
  <c r="F28" i="9"/>
  <c r="G28" i="9" s="1"/>
  <c r="E26" i="9"/>
  <c r="F26" i="9" s="1"/>
  <c r="F25" i="9"/>
  <c r="G25" i="9" s="1"/>
  <c r="J26" i="9"/>
  <c r="G26" i="9"/>
  <c r="I20" i="9"/>
  <c r="F14" i="9"/>
  <c r="G14" i="9" s="1"/>
  <c r="E15" i="9" l="1"/>
  <c r="E16" i="9"/>
  <c r="E18" i="9"/>
  <c r="E19" i="9"/>
  <c r="E20" i="9"/>
  <c r="E21" i="9"/>
  <c r="E23" i="9"/>
  <c r="E24" i="9"/>
  <c r="E29" i="9"/>
  <c r="F24" i="9" l="1"/>
  <c r="G24" i="9" s="1"/>
  <c r="F19" i="9"/>
  <c r="G19" i="9" s="1"/>
  <c r="F23" i="9"/>
  <c r="G23" i="9" s="1"/>
  <c r="F18" i="9"/>
  <c r="G18" i="9" s="1"/>
  <c r="F21" i="9"/>
  <c r="G21" i="9" s="1"/>
  <c r="F16" i="9"/>
  <c r="G16" i="9" s="1"/>
  <c r="F29" i="9"/>
  <c r="G29" i="9" s="1"/>
  <c r="F20" i="9"/>
  <c r="G20" i="9" s="1"/>
  <c r="F15" i="9"/>
  <c r="G15" i="9" s="1"/>
  <c r="J16" i="9" l="1"/>
  <c r="J24" i="9" l="1"/>
  <c r="J20" i="9"/>
  <c r="J18" i="9"/>
  <c r="J22" i="9"/>
  <c r="J19" i="9"/>
  <c r="J23" i="9"/>
  <c r="J17" i="9"/>
  <c r="J21" i="9"/>
  <c r="J29" i="9"/>
</calcChain>
</file>

<file path=xl/sharedStrings.xml><?xml version="1.0" encoding="utf-8"?>
<sst xmlns="http://schemas.openxmlformats.org/spreadsheetml/2006/main" count="123" uniqueCount="57">
  <si>
    <t>Единица измерения</t>
  </si>
  <si>
    <t>без НДС</t>
  </si>
  <si>
    <t>ПРЕЙСКУРАНТ ОАО "Самарагаз"</t>
  </si>
  <si>
    <t xml:space="preserve">НА РАБОТЫ ПО ТЕХНИЧЕСКОМУ ОБСЛУЖИВАНИЮ ВНУТРИДОМОВОГО ГАЗОВОГО ОБОРУДОВАНИЯ, </t>
  </si>
  <si>
    <t>№ п/п</t>
  </si>
  <si>
    <t>Наименование работ и газового оборудования</t>
  </si>
  <si>
    <t>измерения</t>
  </si>
  <si>
    <t>c НДС</t>
  </si>
  <si>
    <t>1</t>
  </si>
  <si>
    <t>Проверка на герметичность фланцевых, резьбовых соединений  и  сварных стыков на газопроводе в подъезде здания при диаметре</t>
  </si>
  <si>
    <t>до 32 мм</t>
  </si>
  <si>
    <t>10 соед.</t>
  </si>
  <si>
    <t>33 - 40 мм</t>
  </si>
  <si>
    <t>41 - 50 мм</t>
  </si>
  <si>
    <t>Проверка герметичности внутреннего газопровода и газового оборудования мыльной эмульсией или приборным методом при количестве приборов на одном стояке</t>
  </si>
  <si>
    <t>2.1</t>
  </si>
  <si>
    <t>до  5</t>
  </si>
  <si>
    <t>стояк</t>
  </si>
  <si>
    <t>2.2</t>
  </si>
  <si>
    <t>6 - 10</t>
  </si>
  <si>
    <t>2.3</t>
  </si>
  <si>
    <t>11 - 15</t>
  </si>
  <si>
    <t>2.4</t>
  </si>
  <si>
    <t>св. 16</t>
  </si>
  <si>
    <t>задвижка (кран)</t>
  </si>
  <si>
    <t>до 50 мм</t>
  </si>
  <si>
    <t>51 - 100 мм</t>
  </si>
  <si>
    <t>кран</t>
  </si>
  <si>
    <t xml:space="preserve">    </t>
  </si>
  <si>
    <t>ОТНОСЯЩЕГОСЯ К ОБЩЕМУ ИМУЩЕСТВУ МНОГОКВАРТИРНОГО ДОМА</t>
  </si>
  <si>
    <t>(для организаций всех форм собственности, выполняющих функции по управлению многоквартирным жилым фондом)</t>
  </si>
  <si>
    <t>3.1</t>
  </si>
  <si>
    <t>1.2</t>
  </si>
  <si>
    <t>1.3</t>
  </si>
  <si>
    <t>3.2</t>
  </si>
  <si>
    <t>НДС (22%)</t>
  </si>
  <si>
    <t xml:space="preserve">Начальник планово-экономического отдела </t>
  </si>
  <si>
    <t>Е.А. Тремасова</t>
  </si>
  <si>
    <r>
      <t xml:space="preserve">Стоимость </t>
    </r>
    <r>
      <rPr>
        <b/>
        <u/>
        <sz val="11"/>
        <rFont val="Arial"/>
        <family val="2"/>
        <charset val="204"/>
      </rPr>
      <t>в год</t>
    </r>
    <r>
      <rPr>
        <sz val="11"/>
        <rFont val="Arial"/>
        <family val="2"/>
        <charset val="204"/>
      </rPr>
      <t>, руб.</t>
    </r>
  </si>
  <si>
    <r>
      <t xml:space="preserve">Стоимость </t>
    </r>
    <r>
      <rPr>
        <b/>
        <u/>
        <sz val="11"/>
        <rFont val="Arial"/>
        <family val="2"/>
        <charset val="204"/>
      </rPr>
      <t>в месяц</t>
    </r>
    <r>
      <rPr>
        <sz val="11"/>
        <rFont val="Arial"/>
        <family val="2"/>
        <charset val="204"/>
      </rPr>
      <t>, руб.</t>
    </r>
  </si>
  <si>
    <t>на период с 01.01.2024 по 31.12.2025</t>
  </si>
  <si>
    <t>Приложение №1 к приказу №___ от "___" января 2026 г.</t>
  </si>
  <si>
    <t>НДС (20%)</t>
  </si>
  <si>
    <t>1.</t>
  </si>
  <si>
    <t>1.1.</t>
  </si>
  <si>
    <t>2.</t>
  </si>
  <si>
    <t>3.</t>
  </si>
  <si>
    <t>4.</t>
  </si>
  <si>
    <t>4.1</t>
  </si>
  <si>
    <t>4.2</t>
  </si>
  <si>
    <t>5.</t>
  </si>
  <si>
    <t>6.</t>
  </si>
  <si>
    <r>
      <t xml:space="preserve">Техническое обслуживание задвижки (крана) на фасадном наружном газопроводе, в подъезде здания диаметром
 </t>
    </r>
    <r>
      <rPr>
        <b/>
        <u/>
        <sz val="11"/>
        <color theme="1"/>
        <rFont val="Arial"/>
        <family val="2"/>
        <charset val="204"/>
      </rPr>
      <t>(при наличии необходимости смазки)</t>
    </r>
  </si>
  <si>
    <r>
      <t xml:space="preserve">Техническое обслуживание задвижки (крана) на фасадном наружном газопроводе, в подъезде здания диаметром
 </t>
    </r>
    <r>
      <rPr>
        <b/>
        <u/>
        <sz val="11"/>
        <color theme="1"/>
        <rFont val="Arial"/>
        <family val="2"/>
        <charset val="204"/>
      </rPr>
      <t>(при отсутствии необходимости смазки)</t>
    </r>
  </si>
  <si>
    <r>
      <t xml:space="preserve">Техническое обслуживание газового крана (первое отключающее устройство на ответвлении от стояка)
</t>
    </r>
    <r>
      <rPr>
        <b/>
        <u/>
        <sz val="11"/>
        <color theme="1"/>
        <rFont val="Arial"/>
        <family val="2"/>
        <charset val="204"/>
      </rPr>
      <t xml:space="preserve"> (при наличии необходимости смазки)</t>
    </r>
  </si>
  <si>
    <r>
      <t xml:space="preserve">Техническое обслуживание газового крана (первое отключающее устройство на ответвлении от стояка)
</t>
    </r>
    <r>
      <rPr>
        <b/>
        <u/>
        <sz val="11"/>
        <color theme="1"/>
        <rFont val="Arial"/>
        <family val="2"/>
        <charset val="204"/>
      </rPr>
      <t xml:space="preserve"> (при отсутствии необходимости смазки)</t>
    </r>
  </si>
  <si>
    <t>с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</si>
</sst>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Arial"/>
      <family val="2"/>
      <charset val="204"/>
    </font>
    <font>
      <b/>
      <u/>
      <sz val="11"/>
      <name val="Arial"/>
      <family val="2"/>
      <charset val="204"/>
    </font>
    <font>
      <i/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u/>
      <sz val="11"/>
      <color theme="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</cellStyleXfs>
  <cellXfs count="54">
    <xf numFmtId="0" fontId="0" fillId="0" borderId="0" xfId="0"/>
    <xf numFmtId="0" fontId="4" fillId="0" borderId="0" xfId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2" xfId="1" applyFont="1" applyFill="1" applyBorder="1" applyAlignment="1">
      <alignment horizontal="center" vertical="center" wrapText="1"/>
    </xf>
    <xf numFmtId="2" fontId="2" fillId="0" borderId="6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2" fontId="2" fillId="0" borderId="3" xfId="1" applyNumberFormat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2" fillId="0" borderId="1" xfId="4" applyNumberFormat="1" applyFont="1" applyFill="1" applyBorder="1" applyAlignment="1">
      <alignment horizontal="center" vertical="center"/>
    </xf>
    <xf numFmtId="0" fontId="6" fillId="0" borderId="1" xfId="4" applyNumberFormat="1" applyFont="1" applyFill="1" applyBorder="1" applyAlignment="1">
      <alignment horizontal="left" vertical="center" wrapText="1"/>
    </xf>
    <xf numFmtId="0" fontId="6" fillId="0" borderId="1" xfId="4" applyNumberFormat="1" applyFont="1" applyFill="1" applyBorder="1" applyAlignment="1">
      <alignment horizontal="right" vertical="center" wrapText="1" indent="1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6" fillId="0" borderId="0" xfId="0" applyNumberFormat="1" applyFont="1" applyFill="1" applyAlignment="1">
      <alignment vertical="center"/>
    </xf>
    <xf numFmtId="49" fontId="10" fillId="0" borderId="0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Fill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3" fontId="4" fillId="0" borderId="5" xfId="1" applyNumberFormat="1" applyFont="1" applyFill="1" applyBorder="1" applyAlignment="1">
      <alignment horizontal="center" vertical="center"/>
    </xf>
    <xf numFmtId="3" fontId="4" fillId="0" borderId="12" xfId="1" applyNumberFormat="1" applyFont="1" applyFill="1" applyBorder="1" applyAlignment="1">
      <alignment horizontal="center" vertical="center"/>
    </xf>
    <xf numFmtId="3" fontId="4" fillId="0" borderId="8" xfId="1" applyNumberFormat="1" applyFont="1" applyFill="1" applyBorder="1" applyAlignment="1">
      <alignment horizontal="center" vertical="center"/>
    </xf>
    <xf numFmtId="3" fontId="4" fillId="0" borderId="13" xfId="1" applyNumberFormat="1" applyFont="1" applyFill="1" applyBorder="1" applyAlignment="1">
      <alignment horizontal="center" vertical="center"/>
    </xf>
    <xf numFmtId="4" fontId="2" fillId="0" borderId="3" xfId="1" applyNumberFormat="1" applyFont="1" applyFill="1" applyBorder="1" applyAlignment="1">
      <alignment vertical="center"/>
    </xf>
    <xf numFmtId="4" fontId="2" fillId="0" borderId="14" xfId="1" applyNumberFormat="1" applyFont="1" applyFill="1" applyBorder="1" applyAlignment="1">
      <alignment vertical="center"/>
    </xf>
    <xf numFmtId="4" fontId="2" fillId="0" borderId="4" xfId="2" applyNumberFormat="1" applyFont="1" applyFill="1" applyBorder="1" applyAlignment="1">
      <alignment horizontal="center" vertical="center"/>
    </xf>
    <xf numFmtId="4" fontId="2" fillId="0" borderId="2" xfId="1" applyNumberFormat="1" applyFont="1" applyFill="1" applyBorder="1" applyAlignment="1">
      <alignment horizontal="center" vertical="center"/>
    </xf>
    <xf numFmtId="43" fontId="2" fillId="0" borderId="0" xfId="3" applyFont="1" applyFill="1" applyAlignment="1">
      <alignment vertical="center"/>
    </xf>
    <xf numFmtId="4" fontId="2" fillId="0" borderId="11" xfId="2" applyNumberFormat="1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right" vertical="center"/>
    </xf>
    <xf numFmtId="0" fontId="6" fillId="0" borderId="0" xfId="0" applyFont="1"/>
    <xf numFmtId="0" fontId="7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vertical="center"/>
    </xf>
    <xf numFmtId="2" fontId="10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49" fontId="10" fillId="0" borderId="0" xfId="1" applyNumberFormat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2" fontId="2" fillId="0" borderId="8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49" fontId="8" fillId="0" borderId="0" xfId="1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4"/>
    <cellStyle name="Обычный_Приложение 3 1 к Прейскуранту ТЭ ВДГО на 2011 год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86;&#1088;&#1103;&#1095;&#1077;&#1074;\c\&#1052;&#1086;&#1080;%20&#1076;&#1086;&#1082;&#1091;&#1084;&#1077;&#1085;&#1090;&#1099;\&#1043;&#1086;&#1088;&#1103;&#1095;&#1077;&#1074;\&#1056;&#1072;&#1079;&#1076;&#1077;&#1083;&#1077;&#1085;&#1080;&#1077;%20&#1069;&#1090;&#1072;&#1085;&#1086;&#1083;&#1072;\&#1042;&#1099;&#1076;&#1077;&#1083;&#1077;&#1085;&#1080;&#1077;%20&#1092;&#1077;&#1085;&#1086;&#1083;&#1072;%20&#1080;%20&#1072;&#1094;&#1077;&#1090;&#1086;&#1085;&#1072;%20&#1089;%20&#1072;&#1083;&#1100;&#1092;&#1072;&#1084;&#1077;&#1090;&#1080;&#1083;&#1086;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8_1\upr_uch\1%20&#1082;&#1074;&#1072;&#1088;&#1090;&#1072;&#1083;\&#1060;&#1086;&#1088;&#1084;&#1099;\BPGIS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ydenko\&#1084;&#1086;&#1080;%20&#1076;&#1086;&#1082;&#1091;&#1084;&#1077;&#1085;&#1090;\&#1060;&#1086;&#1088;&#1084;&#1099;%20&#1086;&#1090;&#1095;&#1105;&#1090;&#1085;&#1086;&#1089;&#1090;&#1080;\1%20&#1082;&#1074;&#1072;&#1088;&#1090;&#1072;&#1083;%202002%20&#1079;&#1072;&#1090;&#1088;&#1072;&#1090;&#1099;\&#1060;&#1086;&#1088;&#1084;&#1099;\BPGIS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ydenko\&#1084;&#1086;&#1080;%20&#1076;&#1086;&#1082;&#1091;&#1084;&#1077;&#1085;&#1090;\&#1060;&#1086;&#1088;&#1084;&#1099;%20&#1086;&#1090;&#1095;&#1105;&#1090;&#1085;&#1086;&#1089;&#1090;&#1080;\1%20&#1082;&#1074;&#1072;&#1088;&#1090;&#1072;&#1083;%202002%20&#1079;&#1072;&#1090;&#1088;&#1072;&#1090;&#1099;\&#1060;&#1086;&#1088;&#1084;&#1099;\&#1054;&#1090;&#1095;&#1077;&#1090;%208%20&#1084;&#1077;&#1089;&#1103;&#1094;&#1077;&#1074;\WINDOWS\&#1056;&#1072;&#1073;&#1086;&#1095;&#1080;&#1081;%20&#1089;&#1090;&#1086;&#1083;\&#1069;&#1090;&#1072;&#1085;&#1086;&#1083;\&#1060;&#1086;&#1088;&#1084;&#1099;%20&#1086;&#1090;&#1095;&#1077;&#1090;&#1085;&#1086;&#1089;&#1090;&#1080;%20&#1079;&#1072;%20&#1080;&#1102;&#1083;&#1100;\BPGIS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8_1\upr_uch\1%20&#1082;&#1074;&#1072;&#1088;&#1090;&#1072;&#1083;\&#1060;&#1086;&#1088;&#1084;&#1099;\&#1054;&#1090;&#1095;&#1077;&#1090;%208%20&#1084;&#1077;&#1089;&#1103;&#1094;&#1077;&#1074;\WINDOWS\&#1056;&#1072;&#1073;&#1086;&#1095;&#1080;&#1081;%20&#1089;&#1090;&#1086;&#1083;\&#1069;&#1090;&#1072;&#1085;&#1086;&#1083;\&#1060;&#1086;&#1088;&#1084;&#1099;%20&#1086;&#1090;&#1095;&#1077;&#1090;&#1085;&#1086;&#1089;&#1090;&#1080;%20&#1079;&#1072;%20&#1080;&#1102;&#1083;&#1100;\BPGIS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ydenko\&#1084;&#1086;&#1080;%20&#1076;&#1086;&#1082;&#1091;&#1084;&#1077;&#1085;&#1090;\&#1060;&#1086;&#1088;&#1084;&#1099;%20&#1086;&#1090;&#1095;&#1105;&#1090;&#1085;&#1086;&#1089;&#1090;&#1080;\1%20&#1082;&#1074;%202002%20&#1076;&#1086;&#1093;&#1086;&#1076;&#1099;\&#1060;&#1086;&#1088;&#1084;&#1099;\&#1054;&#1090;&#1095;&#1077;&#1090;%208%20&#1084;&#1077;&#1089;&#1103;&#1094;&#1077;&#1074;\WINDOWS\&#1056;&#1072;&#1073;&#1086;&#1095;&#1080;&#1081;%20&#1089;&#1090;&#1086;&#1083;\&#1069;&#1090;&#1072;&#1085;&#1086;&#1083;\&#1060;&#1086;&#1088;&#1084;&#1099;%20&#1086;&#1090;&#1095;&#1077;&#1090;&#1085;&#1086;&#1089;&#1090;&#1080;%20&#1079;&#1072;%20&#1080;&#1102;&#1083;&#1100;\BPGIS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MAIN"/>
      <sheetName val="ИПБ"/>
      <sheetName val="Фенол"/>
      <sheetName val="LMC"/>
      <sheetName val="Р-197"/>
      <sheetName val="Тосол"/>
      <sheetName val="свод"/>
      <sheetName val="Зарплата"/>
      <sheetName val="Общепроиз.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Самара"/>
      <sheetName val="Тольятти"/>
      <sheetName val="Волжский"/>
      <sheetName val="Новокуйбышевск"/>
      <sheetName val="Отрадное"/>
      <sheetName val="Похвистнево"/>
      <sheetName val="Кинель"/>
      <sheetName val="К.Черкассы"/>
      <sheetName val="Чапаевск"/>
      <sheetName val="Сергиевск"/>
      <sheetName val="РНУ"/>
      <sheetName val="СМУ"/>
      <sheetName val="СТЦ"/>
      <sheetName val="УЗГ"/>
      <sheetName val="УСГ"/>
      <sheetName val="АТУ"/>
      <sheetName val="УПР"/>
      <sheetName val="ГО"/>
      <sheetName val="ОКС"/>
      <sheetName val="ЭТУ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"/>
      <sheetName val="Сырье"/>
      <sheetName val="Лист10"/>
      <sheetName val="Диаграмма1"/>
      <sheetName val="Лист16"/>
      <sheetName val="Энергия"/>
      <sheetName val="ФОТ"/>
      <sheetName val="Себестоимость"/>
      <sheetName val="DT"/>
      <sheetName val="Налог на имущество"/>
      <sheetName val="Приложение № 1"/>
      <sheetName val="Лист14"/>
      <sheetName val="Инвестиции в осн.средства"/>
      <sheetName val="Программа выпуска"/>
      <sheetName val="Перечень налогов"/>
      <sheetName val="Лист1"/>
      <sheetName val="Основные средства"/>
      <sheetName val="Самара"/>
      <sheetName val="Тольятти"/>
      <sheetName val="Волжский"/>
      <sheetName val="Новокуйбышевск"/>
      <sheetName val="Отрадное"/>
      <sheetName val="Похвистнево"/>
      <sheetName val="Кинель"/>
      <sheetName val="К.Черкассы"/>
      <sheetName val="Чапаевск"/>
      <sheetName val="Сергиевск"/>
      <sheetName val="РНУ"/>
      <sheetName val="СМУ"/>
      <sheetName val="СТЦ"/>
      <sheetName val="УЗГ"/>
      <sheetName val="УСГ"/>
      <sheetName val="АТУ"/>
      <sheetName val="УПР"/>
      <sheetName val="ГО"/>
      <sheetName val="ОКС"/>
      <sheetName val="ЭТУ"/>
      <sheetName val="СВОД"/>
      <sheetName val="Справочни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"/>
      <sheetName val="Сырье"/>
      <sheetName val="Лист10"/>
      <sheetName val="Диаграмма1"/>
      <sheetName val="Лист16"/>
      <sheetName val="Энергия"/>
      <sheetName val="ФОТ"/>
      <sheetName val="Себестоимость"/>
      <sheetName val="DT"/>
      <sheetName val="Налог на имущество"/>
      <sheetName val="Приложение № 1"/>
      <sheetName val="Лист14"/>
      <sheetName val="Инвестиции в осн.средства"/>
      <sheetName val="Программа выпуска"/>
      <sheetName val="Перечень налогов"/>
      <sheetName val="Лист1"/>
      <sheetName val="Основные средства"/>
      <sheetName val="Самара"/>
      <sheetName val="Тольятти"/>
      <sheetName val="Волжский"/>
      <sheetName val="Новокуйбышевск"/>
      <sheetName val="Отрадное"/>
      <sheetName val="Похвистнево"/>
      <sheetName val="Кинель"/>
      <sheetName val="К.Черкассы"/>
      <sheetName val="Чапаевск"/>
      <sheetName val="Сергиевск"/>
      <sheetName val="РНУ"/>
      <sheetName val="СМУ"/>
      <sheetName val="СТЦ"/>
      <sheetName val="УЗГ"/>
      <sheetName val="УСГ"/>
      <sheetName val="АТУ"/>
      <sheetName val="УПР"/>
      <sheetName val="ГО"/>
      <sheetName val="ОКС"/>
      <sheetName val="ЭТУ"/>
      <sheetName val="СВОД"/>
      <sheetName val="Справочни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"/>
      <sheetName val="Сырье"/>
      <sheetName val="Лист10"/>
      <sheetName val="Диаграмма1"/>
      <sheetName val="Лист16"/>
      <sheetName val="Энергия"/>
      <sheetName val="ФОТ"/>
      <sheetName val="Себестоимость"/>
      <sheetName val="DT"/>
      <sheetName val="Налог на имущество"/>
      <sheetName val="Приложение № 1"/>
      <sheetName val="Лист14"/>
      <sheetName val="Инвестиции в осн.средства"/>
      <sheetName val="Программа выпуска"/>
      <sheetName val="Перечень налогов"/>
      <sheetName val="Лист1"/>
      <sheetName val="Основные средства"/>
      <sheetName val="Самара"/>
      <sheetName val="Тольятти"/>
      <sheetName val="Волжский"/>
      <sheetName val="Новокуйбышевск"/>
      <sheetName val="Отрадное"/>
      <sheetName val="Похвистнево"/>
      <sheetName val="Кинель"/>
      <sheetName val="К.Черкассы"/>
      <sheetName val="Чапаевск"/>
      <sheetName val="Сергиевск"/>
      <sheetName val="РНУ"/>
      <sheetName val="СМУ"/>
      <sheetName val="СТЦ"/>
      <sheetName val="УЗГ"/>
      <sheetName val="УСГ"/>
      <sheetName val="АТУ"/>
      <sheetName val="УПР"/>
      <sheetName val="ГО"/>
      <sheetName val="ОКС"/>
      <sheetName val="ЭТУ"/>
      <sheetName val="СВОД"/>
      <sheetName val="ВТБ"/>
      <sheetName val="Депозиты"/>
      <sheetName val="Рафф"/>
      <sheetName val="С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N2">
            <v>5700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"/>
      <sheetName val="Сырье"/>
      <sheetName val="Лист10"/>
      <sheetName val="Диаграмма1"/>
      <sheetName val="Лист16"/>
      <sheetName val="Энергия"/>
      <sheetName val="ФОТ"/>
      <sheetName val="Себестоимость"/>
      <sheetName val="DT"/>
      <sheetName val="Налог на имущество"/>
      <sheetName val="Приложение № 1"/>
      <sheetName val="Лист14"/>
      <sheetName val="Инвестиции в осн.средства"/>
      <sheetName val="Программа выпуска"/>
      <sheetName val="Перечень налогов"/>
      <sheetName val="Лист1"/>
      <sheetName val="Основные средства"/>
      <sheetName val="Самара"/>
      <sheetName val="Тольятти"/>
      <sheetName val="Волжский"/>
      <sheetName val="Новокуйбышевск"/>
      <sheetName val="Отрадное"/>
      <sheetName val="Похвистнево"/>
      <sheetName val="Кинель"/>
      <sheetName val="К.Черкассы"/>
      <sheetName val="Чапаевск"/>
      <sheetName val="Сергиевск"/>
      <sheetName val="РНУ"/>
      <sheetName val="СМУ"/>
      <sheetName val="СТЦ"/>
      <sheetName val="УЗГ"/>
      <sheetName val="УСГ"/>
      <sheetName val="АТУ"/>
      <sheetName val="УПР"/>
      <sheetName val="ГО"/>
      <sheetName val="ОКС"/>
      <sheetName val="ЭТУ"/>
      <sheetName val="СВОД"/>
      <sheetName val="4.3-5.3от У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N2">
            <v>5700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"/>
      <sheetName val="Сырье"/>
      <sheetName val="Лист10"/>
      <sheetName val="Диаграмма1"/>
      <sheetName val="Лист16"/>
      <sheetName val="Энергия"/>
      <sheetName val="ФОТ"/>
      <sheetName val="Себестоимость"/>
      <sheetName val="DT"/>
      <sheetName val="Налог на имущество"/>
      <sheetName val="Приложение № 1"/>
      <sheetName val="Лист14"/>
      <sheetName val="Инвестиции в осн.средства"/>
      <sheetName val="Программа выпуска"/>
      <sheetName val="Перечень налогов"/>
      <sheetName val="Лист1"/>
      <sheetName val="Основные средства"/>
      <sheetName val="Самара"/>
      <sheetName val="Тольятти"/>
      <sheetName val="Волжский"/>
      <sheetName val="Новокуйбышевск"/>
      <sheetName val="Отрадное"/>
      <sheetName val="Похвистнево"/>
      <sheetName val="Кинель"/>
      <sheetName val="К.Черкассы"/>
      <sheetName val="Чапаевск"/>
      <sheetName val="Сергиевск"/>
      <sheetName val="РНУ"/>
      <sheetName val="СМУ"/>
      <sheetName val="СТЦ"/>
      <sheetName val="УЗГ"/>
      <sheetName val="УСГ"/>
      <sheetName val="АТУ"/>
      <sheetName val="УПР"/>
      <sheetName val="ГО"/>
      <sheetName val="ОКС"/>
      <sheetName val="ЭТУ"/>
      <sheetName val="СВОД"/>
      <sheetName val="BPGIS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N2">
            <v>5700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1"/>
  <sheetViews>
    <sheetView showZeros="0" view="pageBreakPreview" zoomScale="80" zoomScaleNormal="100" zoomScaleSheetLayoutView="80" workbookViewId="0">
      <selection activeCell="O28" sqref="O28"/>
    </sheetView>
  </sheetViews>
  <sheetFormatPr defaultColWidth="10.28515625" defaultRowHeight="14.25" x14ac:dyDescent="0.25"/>
  <cols>
    <col min="1" max="1" width="1.85546875" style="12" customWidth="1"/>
    <col min="2" max="2" width="8.7109375" style="13" customWidth="1"/>
    <col min="3" max="3" width="62.85546875" style="12" customWidth="1"/>
    <col min="4" max="4" width="14.42578125" style="12" customWidth="1"/>
    <col min="5" max="9" width="13.28515625" style="12" customWidth="1"/>
    <col min="10" max="10" width="14" style="12" customWidth="1"/>
    <col min="11" max="11" width="2.28515625" style="12" customWidth="1"/>
    <col min="12" max="12" width="10.28515625" style="2"/>
    <col min="13" max="16384" width="10.28515625" style="12"/>
  </cols>
  <sheetData>
    <row r="1" spans="2:12" x14ac:dyDescent="0.25">
      <c r="J1" s="1" t="s">
        <v>41</v>
      </c>
    </row>
    <row r="3" spans="2:12" ht="15" customHeight="1" x14ac:dyDescent="0.25">
      <c r="B3" s="12"/>
    </row>
    <row r="4" spans="2:12" ht="15" x14ac:dyDescent="0.25">
      <c r="B4" s="46" t="s">
        <v>2</v>
      </c>
      <c r="C4" s="46"/>
      <c r="D4" s="46"/>
      <c r="E4" s="46"/>
      <c r="F4" s="46"/>
      <c r="G4" s="46"/>
      <c r="H4" s="46"/>
      <c r="I4" s="46"/>
      <c r="J4" s="46"/>
    </row>
    <row r="5" spans="2:12" ht="15" x14ac:dyDescent="0.25">
      <c r="B5" s="46" t="s">
        <v>3</v>
      </c>
      <c r="C5" s="46"/>
      <c r="D5" s="46"/>
      <c r="E5" s="46"/>
      <c r="F5" s="46"/>
      <c r="G5" s="46"/>
      <c r="H5" s="46"/>
      <c r="I5" s="46"/>
      <c r="J5" s="46"/>
    </row>
    <row r="6" spans="2:12" ht="15" x14ac:dyDescent="0.25">
      <c r="B6" s="47" t="s">
        <v>29</v>
      </c>
      <c r="C6" s="47"/>
      <c r="D6" s="47"/>
      <c r="E6" s="47"/>
      <c r="F6" s="47"/>
      <c r="G6" s="47"/>
      <c r="H6" s="47"/>
      <c r="I6" s="47"/>
      <c r="J6" s="47"/>
    </row>
    <row r="7" spans="2:12" ht="15" x14ac:dyDescent="0.25">
      <c r="B7" s="47" t="s">
        <v>30</v>
      </c>
      <c r="C7" s="47"/>
      <c r="D7" s="47"/>
      <c r="E7" s="47"/>
      <c r="F7" s="47"/>
      <c r="G7" s="47"/>
      <c r="H7" s="47"/>
      <c r="I7" s="47"/>
      <c r="J7" s="47"/>
    </row>
    <row r="8" spans="2:12" ht="15" x14ac:dyDescent="0.25">
      <c r="B8" s="53" t="s">
        <v>40</v>
      </c>
      <c r="C8" s="53"/>
      <c r="D8" s="53"/>
      <c r="E8" s="53"/>
      <c r="F8" s="53"/>
      <c r="G8" s="53"/>
      <c r="H8" s="53"/>
      <c r="I8" s="53"/>
      <c r="J8" s="53"/>
    </row>
    <row r="9" spans="2:12" ht="15" x14ac:dyDescent="0.25">
      <c r="B9" s="15"/>
      <c r="C9" s="15"/>
      <c r="D9" s="15"/>
      <c r="E9" s="8"/>
      <c r="F9" s="15"/>
      <c r="G9" s="15"/>
      <c r="H9" s="15"/>
      <c r="I9" s="15"/>
      <c r="J9" s="15"/>
    </row>
    <row r="10" spans="2:12" ht="34.5" customHeight="1" x14ac:dyDescent="0.25">
      <c r="B10" s="48" t="s">
        <v>4</v>
      </c>
      <c r="C10" s="49" t="s">
        <v>5</v>
      </c>
      <c r="D10" s="51" t="s">
        <v>0</v>
      </c>
      <c r="E10" s="52" t="s">
        <v>39</v>
      </c>
      <c r="F10" s="52"/>
      <c r="G10" s="52"/>
      <c r="H10" s="52" t="s">
        <v>38</v>
      </c>
      <c r="I10" s="52"/>
      <c r="J10" s="52"/>
    </row>
    <row r="11" spans="2:12" x14ac:dyDescent="0.25">
      <c r="B11" s="44"/>
      <c r="C11" s="50"/>
      <c r="D11" s="44" t="s">
        <v>6</v>
      </c>
      <c r="E11" s="7" t="s">
        <v>1</v>
      </c>
      <c r="F11" s="3" t="s">
        <v>42</v>
      </c>
      <c r="G11" s="4" t="s">
        <v>7</v>
      </c>
      <c r="H11" s="5" t="s">
        <v>1</v>
      </c>
      <c r="I11" s="3" t="s">
        <v>42</v>
      </c>
      <c r="J11" s="6" t="s">
        <v>7</v>
      </c>
    </row>
    <row r="12" spans="2:12" s="16" customFormat="1" x14ac:dyDescent="0.25">
      <c r="B12" s="17" t="s">
        <v>8</v>
      </c>
      <c r="C12" s="18">
        <v>2</v>
      </c>
      <c r="D12" s="17">
        <v>3</v>
      </c>
      <c r="E12" s="19">
        <v>4</v>
      </c>
      <c r="F12" s="20">
        <v>5</v>
      </c>
      <c r="G12" s="21">
        <v>6</v>
      </c>
      <c r="H12" s="17">
        <v>7</v>
      </c>
      <c r="I12" s="17">
        <v>8</v>
      </c>
      <c r="J12" s="17">
        <v>9</v>
      </c>
      <c r="L12" s="2"/>
    </row>
    <row r="13" spans="2:12" ht="42.75" x14ac:dyDescent="0.25">
      <c r="B13" s="9" t="s">
        <v>43</v>
      </c>
      <c r="C13" s="10" t="s">
        <v>9</v>
      </c>
      <c r="D13" s="39" t="s">
        <v>11</v>
      </c>
      <c r="E13" s="22"/>
      <c r="F13" s="22"/>
      <c r="G13" s="23"/>
      <c r="H13" s="22"/>
      <c r="I13" s="22"/>
      <c r="J13" s="22"/>
    </row>
    <row r="14" spans="2:12" x14ac:dyDescent="0.25">
      <c r="B14" s="9" t="s">
        <v>44</v>
      </c>
      <c r="C14" s="11" t="s">
        <v>10</v>
      </c>
      <c r="D14" s="40"/>
      <c r="E14" s="24">
        <f>H14/12</f>
        <v>12</v>
      </c>
      <c r="F14" s="24">
        <f>ROUND(E14*0.2,2)</f>
        <v>2.4</v>
      </c>
      <c r="G14" s="25">
        <f>E14+F14</f>
        <v>14.4</v>
      </c>
      <c r="H14" s="24">
        <v>144</v>
      </c>
      <c r="I14" s="24">
        <f>ROUND(H14*0.2,2)</f>
        <v>28.8</v>
      </c>
      <c r="J14" s="25">
        <f>H14+I14</f>
        <v>172.8</v>
      </c>
      <c r="K14" s="26"/>
    </row>
    <row r="15" spans="2:12" x14ac:dyDescent="0.25">
      <c r="B15" s="9" t="s">
        <v>32</v>
      </c>
      <c r="C15" s="11" t="s">
        <v>12</v>
      </c>
      <c r="D15" s="40"/>
      <c r="E15" s="24">
        <f t="shared" ref="E15:E24" si="0">H15/12</f>
        <v>15.699999999999998</v>
      </c>
      <c r="F15" s="24">
        <f t="shared" ref="F15:F28" si="1">ROUND(E15*0.2,2)</f>
        <v>3.14</v>
      </c>
      <c r="G15" s="25">
        <f t="shared" ref="G15:G24" si="2">E15+F15</f>
        <v>18.839999999999996</v>
      </c>
      <c r="H15" s="24">
        <v>188.39999999999998</v>
      </c>
      <c r="I15" s="24">
        <f t="shared" ref="I15:I28" si="3">ROUND(H15*0.2,2)</f>
        <v>37.68</v>
      </c>
      <c r="J15" s="25">
        <f>H15+I15</f>
        <v>226.07999999999998</v>
      </c>
      <c r="K15" s="26"/>
    </row>
    <row r="16" spans="2:12" x14ac:dyDescent="0.25">
      <c r="B16" s="9" t="s">
        <v>33</v>
      </c>
      <c r="C16" s="11" t="s">
        <v>13</v>
      </c>
      <c r="D16" s="41"/>
      <c r="E16" s="24">
        <f t="shared" si="0"/>
        <v>24.899999999999995</v>
      </c>
      <c r="F16" s="24">
        <f t="shared" si="1"/>
        <v>4.9800000000000004</v>
      </c>
      <c r="G16" s="25">
        <f t="shared" si="2"/>
        <v>29.879999999999995</v>
      </c>
      <c r="H16" s="24">
        <v>298.79999999999995</v>
      </c>
      <c r="I16" s="24">
        <f t="shared" si="3"/>
        <v>59.76</v>
      </c>
      <c r="J16" s="25">
        <f t="shared" ref="J16:J28" si="4">H16+I16</f>
        <v>358.55999999999995</v>
      </c>
      <c r="K16" s="26"/>
    </row>
    <row r="17" spans="2:11" ht="42.75" x14ac:dyDescent="0.25">
      <c r="B17" s="9" t="s">
        <v>45</v>
      </c>
      <c r="C17" s="10" t="s">
        <v>14</v>
      </c>
      <c r="D17" s="42" t="s">
        <v>17</v>
      </c>
      <c r="E17" s="24"/>
      <c r="F17" s="24">
        <f t="shared" si="1"/>
        <v>0</v>
      </c>
      <c r="G17" s="25">
        <f t="shared" si="2"/>
        <v>0</v>
      </c>
      <c r="H17" s="24">
        <v>0</v>
      </c>
      <c r="I17" s="24">
        <f t="shared" si="3"/>
        <v>0</v>
      </c>
      <c r="J17" s="25">
        <f t="shared" si="4"/>
        <v>0</v>
      </c>
      <c r="K17" s="26"/>
    </row>
    <row r="18" spans="2:11" x14ac:dyDescent="0.25">
      <c r="B18" s="9" t="s">
        <v>15</v>
      </c>
      <c r="C18" s="11" t="s">
        <v>16</v>
      </c>
      <c r="D18" s="40"/>
      <c r="E18" s="24">
        <f t="shared" si="0"/>
        <v>38.9</v>
      </c>
      <c r="F18" s="24">
        <f t="shared" si="1"/>
        <v>7.78</v>
      </c>
      <c r="G18" s="25">
        <f t="shared" si="2"/>
        <v>46.68</v>
      </c>
      <c r="H18" s="24">
        <v>466.79999999999995</v>
      </c>
      <c r="I18" s="24">
        <f t="shared" si="3"/>
        <v>93.36</v>
      </c>
      <c r="J18" s="25">
        <f t="shared" si="4"/>
        <v>560.16</v>
      </c>
      <c r="K18" s="26"/>
    </row>
    <row r="19" spans="2:11" x14ac:dyDescent="0.25">
      <c r="B19" s="9" t="s">
        <v>18</v>
      </c>
      <c r="C19" s="11" t="s">
        <v>19</v>
      </c>
      <c r="D19" s="40"/>
      <c r="E19" s="24">
        <f t="shared" si="0"/>
        <v>44.6</v>
      </c>
      <c r="F19" s="24">
        <f t="shared" si="1"/>
        <v>8.92</v>
      </c>
      <c r="G19" s="25">
        <f t="shared" si="2"/>
        <v>53.52</v>
      </c>
      <c r="H19" s="24">
        <v>535.20000000000005</v>
      </c>
      <c r="I19" s="24">
        <f t="shared" si="3"/>
        <v>107.04</v>
      </c>
      <c r="J19" s="25">
        <f t="shared" si="4"/>
        <v>642.24</v>
      </c>
      <c r="K19" s="26"/>
    </row>
    <row r="20" spans="2:11" x14ac:dyDescent="0.25">
      <c r="B20" s="9" t="s">
        <v>20</v>
      </c>
      <c r="C20" s="11" t="s">
        <v>21</v>
      </c>
      <c r="D20" s="40"/>
      <c r="E20" s="24">
        <f t="shared" si="0"/>
        <v>53.4</v>
      </c>
      <c r="F20" s="24">
        <f t="shared" si="1"/>
        <v>10.68</v>
      </c>
      <c r="G20" s="25">
        <f t="shared" si="2"/>
        <v>64.08</v>
      </c>
      <c r="H20" s="24">
        <v>640.79999999999995</v>
      </c>
      <c r="I20" s="24">
        <f t="shared" si="3"/>
        <v>128.16</v>
      </c>
      <c r="J20" s="25">
        <f t="shared" si="4"/>
        <v>768.95999999999992</v>
      </c>
      <c r="K20" s="26"/>
    </row>
    <row r="21" spans="2:11" x14ac:dyDescent="0.25">
      <c r="B21" s="9" t="s">
        <v>22</v>
      </c>
      <c r="C21" s="11" t="s">
        <v>23</v>
      </c>
      <c r="D21" s="41"/>
      <c r="E21" s="24">
        <f t="shared" si="0"/>
        <v>61.6</v>
      </c>
      <c r="F21" s="24">
        <f t="shared" si="1"/>
        <v>12.32</v>
      </c>
      <c r="G21" s="25">
        <f t="shared" si="2"/>
        <v>73.92</v>
      </c>
      <c r="H21" s="24">
        <v>739.2</v>
      </c>
      <c r="I21" s="24">
        <f t="shared" si="3"/>
        <v>147.84</v>
      </c>
      <c r="J21" s="25">
        <f t="shared" si="4"/>
        <v>887.04000000000008</v>
      </c>
      <c r="K21" s="26"/>
    </row>
    <row r="22" spans="2:11" ht="43.5" x14ac:dyDescent="0.25">
      <c r="B22" s="9" t="s">
        <v>46</v>
      </c>
      <c r="C22" s="10" t="s">
        <v>52</v>
      </c>
      <c r="D22" s="43" t="s">
        <v>24</v>
      </c>
      <c r="E22" s="24"/>
      <c r="F22" s="24">
        <f t="shared" si="1"/>
        <v>0</v>
      </c>
      <c r="G22" s="25">
        <f t="shared" si="2"/>
        <v>0</v>
      </c>
      <c r="H22" s="24">
        <v>0</v>
      </c>
      <c r="I22" s="24">
        <f t="shared" si="3"/>
        <v>0</v>
      </c>
      <c r="J22" s="25">
        <f t="shared" si="4"/>
        <v>0</v>
      </c>
      <c r="K22" s="26"/>
    </row>
    <row r="23" spans="2:11" x14ac:dyDescent="0.25">
      <c r="B23" s="9" t="s">
        <v>31</v>
      </c>
      <c r="C23" s="11" t="s">
        <v>25</v>
      </c>
      <c r="D23" s="44"/>
      <c r="E23" s="24">
        <f t="shared" si="0"/>
        <v>69</v>
      </c>
      <c r="F23" s="24">
        <f t="shared" si="1"/>
        <v>13.8</v>
      </c>
      <c r="G23" s="25">
        <f t="shared" si="2"/>
        <v>82.8</v>
      </c>
      <c r="H23" s="24">
        <v>828</v>
      </c>
      <c r="I23" s="24">
        <f t="shared" si="3"/>
        <v>165.6</v>
      </c>
      <c r="J23" s="25">
        <f t="shared" si="4"/>
        <v>993.6</v>
      </c>
      <c r="K23" s="26"/>
    </row>
    <row r="24" spans="2:11" x14ac:dyDescent="0.25">
      <c r="B24" s="9" t="s">
        <v>34</v>
      </c>
      <c r="C24" s="11" t="s">
        <v>26</v>
      </c>
      <c r="D24" s="45"/>
      <c r="E24" s="24">
        <f t="shared" si="0"/>
        <v>86.40000000000002</v>
      </c>
      <c r="F24" s="24">
        <f t="shared" si="1"/>
        <v>17.28</v>
      </c>
      <c r="G24" s="25">
        <f t="shared" si="2"/>
        <v>103.68000000000002</v>
      </c>
      <c r="H24" s="24">
        <v>1036.8000000000002</v>
      </c>
      <c r="I24" s="24">
        <f t="shared" si="3"/>
        <v>207.36</v>
      </c>
      <c r="J24" s="25">
        <f t="shared" si="4"/>
        <v>1244.1600000000003</v>
      </c>
      <c r="K24" s="26"/>
    </row>
    <row r="25" spans="2:11" ht="43.5" x14ac:dyDescent="0.25">
      <c r="B25" s="9" t="s">
        <v>47</v>
      </c>
      <c r="C25" s="10" t="s">
        <v>53</v>
      </c>
      <c r="D25" s="43" t="s">
        <v>24</v>
      </c>
      <c r="E25" s="24">
        <f t="shared" ref="E25:E28" si="5">H25/12</f>
        <v>0</v>
      </c>
      <c r="F25" s="24">
        <f t="shared" si="1"/>
        <v>0</v>
      </c>
      <c r="G25" s="25">
        <f t="shared" ref="G25:G28" si="6">E25+F25</f>
        <v>0</v>
      </c>
      <c r="H25" s="24">
        <v>0</v>
      </c>
      <c r="I25" s="24">
        <f t="shared" si="3"/>
        <v>0</v>
      </c>
      <c r="J25" s="25">
        <f t="shared" si="4"/>
        <v>0</v>
      </c>
      <c r="K25" s="26"/>
    </row>
    <row r="26" spans="2:11" x14ac:dyDescent="0.25">
      <c r="B26" s="9" t="s">
        <v>48</v>
      </c>
      <c r="C26" s="11" t="s">
        <v>25</v>
      </c>
      <c r="D26" s="44"/>
      <c r="E26" s="24">
        <f t="shared" si="5"/>
        <v>37.1</v>
      </c>
      <c r="F26" s="24">
        <f t="shared" si="1"/>
        <v>7.42</v>
      </c>
      <c r="G26" s="25">
        <f t="shared" si="6"/>
        <v>44.52</v>
      </c>
      <c r="H26" s="24">
        <v>445.20000000000005</v>
      </c>
      <c r="I26" s="24">
        <f t="shared" si="3"/>
        <v>89.04</v>
      </c>
      <c r="J26" s="25">
        <f t="shared" si="4"/>
        <v>534.24</v>
      </c>
    </row>
    <row r="27" spans="2:11" x14ac:dyDescent="0.25">
      <c r="B27" s="9" t="s">
        <v>49</v>
      </c>
      <c r="C27" s="11" t="s">
        <v>26</v>
      </c>
      <c r="D27" s="45"/>
      <c r="E27" s="24">
        <f t="shared" si="5"/>
        <v>42.3</v>
      </c>
      <c r="F27" s="24">
        <f t="shared" si="1"/>
        <v>8.4600000000000009</v>
      </c>
      <c r="G27" s="25">
        <f t="shared" si="6"/>
        <v>50.76</v>
      </c>
      <c r="H27" s="24">
        <v>507.59999999999997</v>
      </c>
      <c r="I27" s="24">
        <f t="shared" si="3"/>
        <v>101.52</v>
      </c>
      <c r="J27" s="25">
        <f t="shared" si="4"/>
        <v>609.12</v>
      </c>
    </row>
    <row r="28" spans="2:11" ht="48" customHeight="1" x14ac:dyDescent="0.25">
      <c r="B28" s="9" t="s">
        <v>50</v>
      </c>
      <c r="C28" s="10" t="s">
        <v>54</v>
      </c>
      <c r="D28" s="29" t="s">
        <v>27</v>
      </c>
      <c r="E28" s="24">
        <f t="shared" si="5"/>
        <v>7.8</v>
      </c>
      <c r="F28" s="24">
        <f t="shared" si="1"/>
        <v>1.56</v>
      </c>
      <c r="G28" s="25">
        <f t="shared" si="6"/>
        <v>9.36</v>
      </c>
      <c r="H28" s="24">
        <v>93.6</v>
      </c>
      <c r="I28" s="24">
        <f t="shared" si="3"/>
        <v>18.72</v>
      </c>
      <c r="J28" s="25">
        <f t="shared" si="4"/>
        <v>112.32</v>
      </c>
    </row>
    <row r="29" spans="2:11" ht="48" customHeight="1" x14ac:dyDescent="0.25">
      <c r="B29" s="9" t="s">
        <v>51</v>
      </c>
      <c r="C29" s="10" t="s">
        <v>55</v>
      </c>
      <c r="D29" s="29" t="s">
        <v>27</v>
      </c>
      <c r="E29" s="27">
        <f>H29/12</f>
        <v>6</v>
      </c>
      <c r="F29" s="27">
        <f>ROUND(E29*0.2,2)</f>
        <v>1.2</v>
      </c>
      <c r="G29" s="27">
        <f>E29+F29</f>
        <v>7.2</v>
      </c>
      <c r="H29" s="27">
        <v>72</v>
      </c>
      <c r="I29" s="27">
        <f>ROUND(H29*0.2,2)</f>
        <v>14.4</v>
      </c>
      <c r="J29" s="27">
        <f>H29+I29</f>
        <v>86.4</v>
      </c>
    </row>
    <row r="30" spans="2:11" x14ac:dyDescent="0.25">
      <c r="B30" s="30"/>
      <c r="C30" s="31"/>
      <c r="D30" s="32"/>
      <c r="E30" s="28"/>
      <c r="F30" s="28"/>
      <c r="G30" s="28"/>
      <c r="H30" s="28"/>
      <c r="I30" s="28"/>
      <c r="J30" s="28"/>
    </row>
    <row r="31" spans="2:11" x14ac:dyDescent="0.25">
      <c r="B31" s="30"/>
      <c r="C31" s="31"/>
      <c r="D31" s="32"/>
      <c r="E31" s="28"/>
      <c r="F31" s="28"/>
      <c r="G31" s="28"/>
      <c r="H31" s="28"/>
      <c r="I31" s="28"/>
      <c r="J31" s="28"/>
    </row>
    <row r="32" spans="2:11" ht="15" x14ac:dyDescent="0.2">
      <c r="B32" s="30"/>
      <c r="C32" s="33" t="s">
        <v>36</v>
      </c>
      <c r="D32" s="34"/>
      <c r="E32" s="35"/>
      <c r="F32" s="14"/>
      <c r="G32" s="14"/>
      <c r="H32" s="36" t="s">
        <v>37</v>
      </c>
      <c r="I32" s="37"/>
      <c r="J32" s="28"/>
    </row>
    <row r="33" spans="2:12" x14ac:dyDescent="0.25">
      <c r="B33" s="30"/>
      <c r="C33" s="38" t="s">
        <v>28</v>
      </c>
      <c r="D33" s="32"/>
      <c r="E33" s="38"/>
      <c r="F33" s="38"/>
      <c r="G33" s="28"/>
      <c r="H33" s="28"/>
      <c r="I33" s="28"/>
      <c r="J33" s="38"/>
    </row>
    <row r="34" spans="2:12" s="38" customFormat="1" ht="12.75" customHeight="1" x14ac:dyDescent="0.25">
      <c r="B34" s="32"/>
      <c r="C34" s="31"/>
      <c r="L34" s="2"/>
    </row>
    <row r="35" spans="2:12" x14ac:dyDescent="0.25">
      <c r="B35" s="12"/>
    </row>
    <row r="36" spans="2:12" x14ac:dyDescent="0.25">
      <c r="B36" s="12"/>
    </row>
    <row r="37" spans="2:12" x14ac:dyDescent="0.25">
      <c r="B37" s="12"/>
    </row>
    <row r="38" spans="2:12" x14ac:dyDescent="0.25">
      <c r="B38" s="12"/>
    </row>
    <row r="39" spans="2:12" x14ac:dyDescent="0.25">
      <c r="B39" s="12"/>
    </row>
    <row r="40" spans="2:12" x14ac:dyDescent="0.25">
      <c r="B40" s="12"/>
    </row>
    <row r="41" spans="2:12" x14ac:dyDescent="0.25">
      <c r="B41" s="12"/>
    </row>
    <row r="42" spans="2:12" x14ac:dyDescent="0.25">
      <c r="B42" s="12"/>
    </row>
    <row r="43" spans="2:12" x14ac:dyDescent="0.25">
      <c r="B43" s="12"/>
    </row>
    <row r="44" spans="2:12" x14ac:dyDescent="0.25">
      <c r="B44" s="12"/>
    </row>
    <row r="45" spans="2:12" x14ac:dyDescent="0.25">
      <c r="B45" s="12"/>
    </row>
    <row r="46" spans="2:12" x14ac:dyDescent="0.25">
      <c r="B46" s="12"/>
    </row>
    <row r="47" spans="2:12" x14ac:dyDescent="0.25">
      <c r="B47" s="12"/>
    </row>
    <row r="48" spans="2:12" x14ac:dyDescent="0.25">
      <c r="B48" s="12"/>
    </row>
    <row r="49" spans="2:2" x14ac:dyDescent="0.25">
      <c r="B49" s="12"/>
    </row>
    <row r="50" spans="2:2" x14ac:dyDescent="0.25">
      <c r="B50" s="12"/>
    </row>
    <row r="51" spans="2:2" x14ac:dyDescent="0.25">
      <c r="B51" s="12"/>
    </row>
  </sheetData>
  <sheetProtection selectLockedCells="1" selectUnlockedCells="1"/>
  <mergeCells count="14">
    <mergeCell ref="B7:J7"/>
    <mergeCell ref="D13:D16"/>
    <mergeCell ref="D17:D21"/>
    <mergeCell ref="D22:D24"/>
    <mergeCell ref="D25:D27"/>
    <mergeCell ref="B4:J4"/>
    <mergeCell ref="B5:J5"/>
    <mergeCell ref="B6:J6"/>
    <mergeCell ref="B10:B11"/>
    <mergeCell ref="C10:C11"/>
    <mergeCell ref="D10:D11"/>
    <mergeCell ref="E10:G10"/>
    <mergeCell ref="B8:J8"/>
    <mergeCell ref="H10:J10"/>
  </mergeCells>
  <printOptions horizontalCentered="1"/>
  <pageMargins left="0.19685039370078741" right="0.19685039370078741" top="0.19685039370078741" bottom="0" header="0.51181102362204722" footer="0.51181102362204722"/>
  <pageSetup paperSize="9" scale="75" orientation="landscape" blackAndWhite="1" r:id="rId1"/>
  <headerFooter alignWithMargins="0"/>
  <rowBreaks count="1" manualBreakCount="1">
    <brk id="39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1"/>
  <sheetViews>
    <sheetView showZeros="0" tabSelected="1" view="pageBreakPreview" zoomScale="80" zoomScaleNormal="100" zoomScaleSheetLayoutView="80" workbookViewId="0">
      <selection activeCell="M30" sqref="M30"/>
    </sheetView>
  </sheetViews>
  <sheetFormatPr defaultColWidth="10.28515625" defaultRowHeight="14.25" x14ac:dyDescent="0.25"/>
  <cols>
    <col min="1" max="1" width="1.85546875" style="12" customWidth="1"/>
    <col min="2" max="2" width="8.7109375" style="13" customWidth="1"/>
    <col min="3" max="3" width="62.85546875" style="12" customWidth="1"/>
    <col min="4" max="4" width="14.42578125" style="12" customWidth="1"/>
    <col min="5" max="9" width="13.28515625" style="12" customWidth="1"/>
    <col min="10" max="10" width="14" style="12" customWidth="1"/>
    <col min="11" max="11" width="2.28515625" style="12" customWidth="1"/>
    <col min="12" max="16384" width="10.28515625" style="12"/>
  </cols>
  <sheetData>
    <row r="1" spans="2:11" x14ac:dyDescent="0.25">
      <c r="J1" s="1" t="s">
        <v>41</v>
      </c>
    </row>
    <row r="3" spans="2:11" ht="15" customHeight="1" x14ac:dyDescent="0.25">
      <c r="B3" s="12"/>
    </row>
    <row r="4" spans="2:11" ht="15" x14ac:dyDescent="0.25">
      <c r="B4" s="46" t="s">
        <v>2</v>
      </c>
      <c r="C4" s="46"/>
      <c r="D4" s="46"/>
      <c r="E4" s="46"/>
      <c r="F4" s="46"/>
      <c r="G4" s="46"/>
      <c r="H4" s="46"/>
      <c r="I4" s="46"/>
      <c r="J4" s="46"/>
    </row>
    <row r="5" spans="2:11" ht="15" x14ac:dyDescent="0.25">
      <c r="B5" s="46" t="s">
        <v>3</v>
      </c>
      <c r="C5" s="46"/>
      <c r="D5" s="46"/>
      <c r="E5" s="46"/>
      <c r="F5" s="46"/>
      <c r="G5" s="46"/>
      <c r="H5" s="46"/>
      <c r="I5" s="46"/>
      <c r="J5" s="46"/>
    </row>
    <row r="6" spans="2:11" ht="15" x14ac:dyDescent="0.25">
      <c r="B6" s="47" t="s">
        <v>29</v>
      </c>
      <c r="C6" s="47"/>
      <c r="D6" s="47"/>
      <c r="E6" s="47"/>
      <c r="F6" s="47"/>
      <c r="G6" s="47"/>
      <c r="H6" s="47"/>
      <c r="I6" s="47"/>
      <c r="J6" s="47"/>
    </row>
    <row r="7" spans="2:11" ht="15" x14ac:dyDescent="0.25">
      <c r="B7" s="47" t="s">
        <v>30</v>
      </c>
      <c r="C7" s="47"/>
      <c r="D7" s="47"/>
      <c r="E7" s="47"/>
      <c r="F7" s="47"/>
      <c r="G7" s="47"/>
      <c r="H7" s="47"/>
      <c r="I7" s="47"/>
      <c r="J7" s="47"/>
    </row>
    <row r="8" spans="2:11" ht="15" x14ac:dyDescent="0.25">
      <c r="B8" s="53" t="s">
        <v>56</v>
      </c>
      <c r="C8" s="53"/>
      <c r="D8" s="53"/>
      <c r="E8" s="53"/>
      <c r="F8" s="53"/>
      <c r="G8" s="53"/>
      <c r="H8" s="53"/>
      <c r="I8" s="53"/>
      <c r="J8" s="53"/>
    </row>
    <row r="9" spans="2:11" ht="15" x14ac:dyDescent="0.25">
      <c r="B9" s="15"/>
      <c r="C9" s="15"/>
      <c r="D9" s="15"/>
      <c r="E9" s="8"/>
      <c r="F9" s="15"/>
      <c r="G9" s="15"/>
      <c r="H9" s="15"/>
      <c r="I9" s="15"/>
      <c r="J9" s="15"/>
    </row>
    <row r="10" spans="2:11" ht="34.5" customHeight="1" x14ac:dyDescent="0.25">
      <c r="B10" s="48" t="s">
        <v>4</v>
      </c>
      <c r="C10" s="49" t="s">
        <v>5</v>
      </c>
      <c r="D10" s="51" t="s">
        <v>0</v>
      </c>
      <c r="E10" s="52" t="s">
        <v>39</v>
      </c>
      <c r="F10" s="52"/>
      <c r="G10" s="52"/>
      <c r="H10" s="52" t="s">
        <v>38</v>
      </c>
      <c r="I10" s="52"/>
      <c r="J10" s="52"/>
    </row>
    <row r="11" spans="2:11" x14ac:dyDescent="0.25">
      <c r="B11" s="44"/>
      <c r="C11" s="50"/>
      <c r="D11" s="44" t="s">
        <v>6</v>
      </c>
      <c r="E11" s="7" t="s">
        <v>1</v>
      </c>
      <c r="F11" s="3" t="s">
        <v>35</v>
      </c>
      <c r="G11" s="4" t="s">
        <v>7</v>
      </c>
      <c r="H11" s="5" t="s">
        <v>1</v>
      </c>
      <c r="I11" s="3" t="str">
        <f>F11</f>
        <v>НДС (22%)</v>
      </c>
      <c r="J11" s="6" t="s">
        <v>7</v>
      </c>
    </row>
    <row r="12" spans="2:11" s="16" customFormat="1" x14ac:dyDescent="0.25">
      <c r="B12" s="17" t="s">
        <v>8</v>
      </c>
      <c r="C12" s="18">
        <v>2</v>
      </c>
      <c r="D12" s="17">
        <v>3</v>
      </c>
      <c r="E12" s="19">
        <v>4</v>
      </c>
      <c r="F12" s="20">
        <v>5</v>
      </c>
      <c r="G12" s="21">
        <v>6</v>
      </c>
      <c r="H12" s="17">
        <v>7</v>
      </c>
      <c r="I12" s="17">
        <v>8</v>
      </c>
      <c r="J12" s="17">
        <v>9</v>
      </c>
    </row>
    <row r="13" spans="2:11" ht="42.75" x14ac:dyDescent="0.25">
      <c r="B13" s="9" t="s">
        <v>43</v>
      </c>
      <c r="C13" s="10" t="s">
        <v>9</v>
      </c>
      <c r="D13" s="39" t="s">
        <v>11</v>
      </c>
      <c r="E13" s="22"/>
      <c r="F13" s="22"/>
      <c r="G13" s="23"/>
      <c r="H13" s="22"/>
      <c r="I13" s="22"/>
      <c r="J13" s="22"/>
    </row>
    <row r="14" spans="2:11" x14ac:dyDescent="0.25">
      <c r="B14" s="9" t="s">
        <v>44</v>
      </c>
      <c r="C14" s="11" t="s">
        <v>10</v>
      </c>
      <c r="D14" s="40"/>
      <c r="E14" s="24">
        <f>H14/12</f>
        <v>12</v>
      </c>
      <c r="F14" s="24">
        <f>ROUND(E14*0.22,2)</f>
        <v>2.64</v>
      </c>
      <c r="G14" s="25">
        <f>E14+F14</f>
        <v>14.64</v>
      </c>
      <c r="H14" s="24">
        <v>144</v>
      </c>
      <c r="I14" s="24">
        <f>ROUND(H14*0.22,2)</f>
        <v>31.68</v>
      </c>
      <c r="J14" s="25">
        <f>H14+I14</f>
        <v>175.68</v>
      </c>
      <c r="K14" s="26"/>
    </row>
    <row r="15" spans="2:11" x14ac:dyDescent="0.25">
      <c r="B15" s="9" t="s">
        <v>32</v>
      </c>
      <c r="C15" s="11" t="s">
        <v>12</v>
      </c>
      <c r="D15" s="40"/>
      <c r="E15" s="24">
        <f t="shared" ref="E15:E28" si="0">H15/12</f>
        <v>15.699999999999998</v>
      </c>
      <c r="F15" s="24">
        <f t="shared" ref="F15:F28" si="1">ROUND(E15*0.22,2)</f>
        <v>3.45</v>
      </c>
      <c r="G15" s="25">
        <f t="shared" ref="G15:G28" si="2">E15+F15</f>
        <v>19.149999999999999</v>
      </c>
      <c r="H15" s="24">
        <v>188.39999999999998</v>
      </c>
      <c r="I15" s="24">
        <f t="shared" ref="I15:I28" si="3">ROUND(H15*0.22,2)</f>
        <v>41.45</v>
      </c>
      <c r="J15" s="25">
        <f>H15+I15</f>
        <v>229.84999999999997</v>
      </c>
      <c r="K15" s="26"/>
    </row>
    <row r="16" spans="2:11" x14ac:dyDescent="0.25">
      <c r="B16" s="9" t="s">
        <v>33</v>
      </c>
      <c r="C16" s="11" t="s">
        <v>13</v>
      </c>
      <c r="D16" s="41"/>
      <c r="E16" s="24">
        <f t="shared" si="0"/>
        <v>24.899999999999995</v>
      </c>
      <c r="F16" s="24">
        <f t="shared" si="1"/>
        <v>5.48</v>
      </c>
      <c r="G16" s="25">
        <f t="shared" si="2"/>
        <v>30.379999999999995</v>
      </c>
      <c r="H16" s="24">
        <v>298.79999999999995</v>
      </c>
      <c r="I16" s="24">
        <f t="shared" si="3"/>
        <v>65.739999999999995</v>
      </c>
      <c r="J16" s="25">
        <f t="shared" ref="J16:J28" si="4">H16+I16</f>
        <v>364.53999999999996</v>
      </c>
      <c r="K16" s="26"/>
    </row>
    <row r="17" spans="2:11" ht="42.75" x14ac:dyDescent="0.25">
      <c r="B17" s="9" t="s">
        <v>45</v>
      </c>
      <c r="C17" s="10" t="s">
        <v>14</v>
      </c>
      <c r="D17" s="42" t="s">
        <v>17</v>
      </c>
      <c r="E17" s="24"/>
      <c r="F17" s="24">
        <f t="shared" si="1"/>
        <v>0</v>
      </c>
      <c r="G17" s="25">
        <f t="shared" si="2"/>
        <v>0</v>
      </c>
      <c r="H17" s="24">
        <v>0</v>
      </c>
      <c r="I17" s="24">
        <f t="shared" si="3"/>
        <v>0</v>
      </c>
      <c r="J17" s="25">
        <f t="shared" si="4"/>
        <v>0</v>
      </c>
      <c r="K17" s="26"/>
    </row>
    <row r="18" spans="2:11" x14ac:dyDescent="0.25">
      <c r="B18" s="9" t="s">
        <v>15</v>
      </c>
      <c r="C18" s="11" t="s">
        <v>16</v>
      </c>
      <c r="D18" s="40"/>
      <c r="E18" s="24">
        <f t="shared" si="0"/>
        <v>38.9</v>
      </c>
      <c r="F18" s="24">
        <f t="shared" si="1"/>
        <v>8.56</v>
      </c>
      <c r="G18" s="25">
        <f t="shared" si="2"/>
        <v>47.46</v>
      </c>
      <c r="H18" s="24">
        <v>466.79999999999995</v>
      </c>
      <c r="I18" s="24">
        <f t="shared" si="3"/>
        <v>102.7</v>
      </c>
      <c r="J18" s="25">
        <f t="shared" si="4"/>
        <v>569.5</v>
      </c>
      <c r="K18" s="26"/>
    </row>
    <row r="19" spans="2:11" x14ac:dyDescent="0.25">
      <c r="B19" s="9" t="s">
        <v>18</v>
      </c>
      <c r="C19" s="11" t="s">
        <v>19</v>
      </c>
      <c r="D19" s="40"/>
      <c r="E19" s="24">
        <f t="shared" si="0"/>
        <v>44.6</v>
      </c>
      <c r="F19" s="24">
        <f t="shared" si="1"/>
        <v>9.81</v>
      </c>
      <c r="G19" s="25">
        <f t="shared" si="2"/>
        <v>54.410000000000004</v>
      </c>
      <c r="H19" s="24">
        <v>535.20000000000005</v>
      </c>
      <c r="I19" s="24">
        <f t="shared" si="3"/>
        <v>117.74</v>
      </c>
      <c r="J19" s="25">
        <f t="shared" si="4"/>
        <v>652.94000000000005</v>
      </c>
      <c r="K19" s="26"/>
    </row>
    <row r="20" spans="2:11" x14ac:dyDescent="0.25">
      <c r="B20" s="9" t="s">
        <v>20</v>
      </c>
      <c r="C20" s="11" t="s">
        <v>21</v>
      </c>
      <c r="D20" s="40"/>
      <c r="E20" s="24">
        <f t="shared" si="0"/>
        <v>53.4</v>
      </c>
      <c r="F20" s="24">
        <f t="shared" si="1"/>
        <v>11.75</v>
      </c>
      <c r="G20" s="25">
        <f t="shared" si="2"/>
        <v>65.150000000000006</v>
      </c>
      <c r="H20" s="24">
        <v>640.79999999999995</v>
      </c>
      <c r="I20" s="24">
        <f t="shared" si="3"/>
        <v>140.97999999999999</v>
      </c>
      <c r="J20" s="25">
        <f t="shared" si="4"/>
        <v>781.78</v>
      </c>
      <c r="K20" s="26"/>
    </row>
    <row r="21" spans="2:11" x14ac:dyDescent="0.25">
      <c r="B21" s="9" t="s">
        <v>22</v>
      </c>
      <c r="C21" s="11" t="s">
        <v>23</v>
      </c>
      <c r="D21" s="41"/>
      <c r="E21" s="24">
        <f t="shared" si="0"/>
        <v>61.6</v>
      </c>
      <c r="F21" s="24">
        <f t="shared" si="1"/>
        <v>13.55</v>
      </c>
      <c r="G21" s="25">
        <f t="shared" si="2"/>
        <v>75.150000000000006</v>
      </c>
      <c r="H21" s="24">
        <v>739.2</v>
      </c>
      <c r="I21" s="24">
        <f t="shared" si="3"/>
        <v>162.62</v>
      </c>
      <c r="J21" s="25">
        <f t="shared" si="4"/>
        <v>901.82</v>
      </c>
      <c r="K21" s="26"/>
    </row>
    <row r="22" spans="2:11" ht="43.5" x14ac:dyDescent="0.25">
      <c r="B22" s="9" t="s">
        <v>46</v>
      </c>
      <c r="C22" s="10" t="s">
        <v>52</v>
      </c>
      <c r="D22" s="43" t="s">
        <v>24</v>
      </c>
      <c r="E22" s="24"/>
      <c r="F22" s="24">
        <f t="shared" si="1"/>
        <v>0</v>
      </c>
      <c r="G22" s="25">
        <f t="shared" si="2"/>
        <v>0</v>
      </c>
      <c r="H22" s="24">
        <v>0</v>
      </c>
      <c r="I22" s="24">
        <f t="shared" si="3"/>
        <v>0</v>
      </c>
      <c r="J22" s="25">
        <f t="shared" si="4"/>
        <v>0</v>
      </c>
      <c r="K22" s="26"/>
    </row>
    <row r="23" spans="2:11" x14ac:dyDescent="0.25">
      <c r="B23" s="9" t="s">
        <v>31</v>
      </c>
      <c r="C23" s="11" t="s">
        <v>25</v>
      </c>
      <c r="D23" s="44"/>
      <c r="E23" s="24">
        <f t="shared" si="0"/>
        <v>69</v>
      </c>
      <c r="F23" s="24">
        <f t="shared" si="1"/>
        <v>15.18</v>
      </c>
      <c r="G23" s="25">
        <f t="shared" si="2"/>
        <v>84.18</v>
      </c>
      <c r="H23" s="24">
        <v>828</v>
      </c>
      <c r="I23" s="24">
        <f t="shared" si="3"/>
        <v>182.16</v>
      </c>
      <c r="J23" s="25">
        <f t="shared" si="4"/>
        <v>1010.16</v>
      </c>
      <c r="K23" s="26"/>
    </row>
    <row r="24" spans="2:11" x14ac:dyDescent="0.25">
      <c r="B24" s="9" t="s">
        <v>34</v>
      </c>
      <c r="C24" s="11" t="s">
        <v>26</v>
      </c>
      <c r="D24" s="45"/>
      <c r="E24" s="24">
        <f t="shared" si="0"/>
        <v>86.40000000000002</v>
      </c>
      <c r="F24" s="24">
        <f t="shared" si="1"/>
        <v>19.010000000000002</v>
      </c>
      <c r="G24" s="25">
        <f t="shared" si="2"/>
        <v>105.41000000000003</v>
      </c>
      <c r="H24" s="24">
        <v>1036.8000000000002</v>
      </c>
      <c r="I24" s="24">
        <f t="shared" si="3"/>
        <v>228.1</v>
      </c>
      <c r="J24" s="25">
        <f t="shared" si="4"/>
        <v>1264.9000000000001</v>
      </c>
      <c r="K24" s="26"/>
    </row>
    <row r="25" spans="2:11" ht="43.5" x14ac:dyDescent="0.25">
      <c r="B25" s="9" t="s">
        <v>47</v>
      </c>
      <c r="C25" s="10" t="s">
        <v>53</v>
      </c>
      <c r="D25" s="43" t="s">
        <v>24</v>
      </c>
      <c r="E25" s="24">
        <f t="shared" si="0"/>
        <v>0</v>
      </c>
      <c r="F25" s="24">
        <f t="shared" si="1"/>
        <v>0</v>
      </c>
      <c r="G25" s="25">
        <f t="shared" si="2"/>
        <v>0</v>
      </c>
      <c r="H25" s="24">
        <v>0</v>
      </c>
      <c r="I25" s="24">
        <f t="shared" si="3"/>
        <v>0</v>
      </c>
      <c r="J25" s="25">
        <f t="shared" si="4"/>
        <v>0</v>
      </c>
      <c r="K25" s="26"/>
    </row>
    <row r="26" spans="2:11" x14ac:dyDescent="0.25">
      <c r="B26" s="9" t="s">
        <v>48</v>
      </c>
      <c r="C26" s="11" t="s">
        <v>25</v>
      </c>
      <c r="D26" s="44"/>
      <c r="E26" s="24">
        <f t="shared" si="0"/>
        <v>37.1</v>
      </c>
      <c r="F26" s="24">
        <f t="shared" si="1"/>
        <v>8.16</v>
      </c>
      <c r="G26" s="25">
        <f t="shared" si="2"/>
        <v>45.260000000000005</v>
      </c>
      <c r="H26" s="24">
        <v>445.20000000000005</v>
      </c>
      <c r="I26" s="24">
        <f t="shared" si="3"/>
        <v>97.94</v>
      </c>
      <c r="J26" s="25">
        <f t="shared" si="4"/>
        <v>543.1400000000001</v>
      </c>
    </row>
    <row r="27" spans="2:11" x14ac:dyDescent="0.25">
      <c r="B27" s="9" t="s">
        <v>49</v>
      </c>
      <c r="C27" s="11" t="s">
        <v>26</v>
      </c>
      <c r="D27" s="45"/>
      <c r="E27" s="24">
        <f t="shared" si="0"/>
        <v>42.3</v>
      </c>
      <c r="F27" s="24">
        <f t="shared" si="1"/>
        <v>9.31</v>
      </c>
      <c r="G27" s="25">
        <f t="shared" si="2"/>
        <v>51.61</v>
      </c>
      <c r="H27" s="24">
        <v>507.59999999999997</v>
      </c>
      <c r="I27" s="24">
        <f t="shared" si="3"/>
        <v>111.67</v>
      </c>
      <c r="J27" s="25">
        <f t="shared" si="4"/>
        <v>619.27</v>
      </c>
    </row>
    <row r="28" spans="2:11" ht="48" customHeight="1" x14ac:dyDescent="0.25">
      <c r="B28" s="9" t="s">
        <v>50</v>
      </c>
      <c r="C28" s="10" t="s">
        <v>54</v>
      </c>
      <c r="D28" s="29" t="s">
        <v>27</v>
      </c>
      <c r="E28" s="24">
        <f t="shared" si="0"/>
        <v>7.8</v>
      </c>
      <c r="F28" s="24">
        <f t="shared" si="1"/>
        <v>1.72</v>
      </c>
      <c r="G28" s="25">
        <f t="shared" si="2"/>
        <v>9.52</v>
      </c>
      <c r="H28" s="24">
        <v>93.6</v>
      </c>
      <c r="I28" s="24">
        <f t="shared" si="3"/>
        <v>20.59</v>
      </c>
      <c r="J28" s="25">
        <f t="shared" si="4"/>
        <v>114.19</v>
      </c>
    </row>
    <row r="29" spans="2:11" ht="48" customHeight="1" x14ac:dyDescent="0.25">
      <c r="B29" s="9" t="s">
        <v>51</v>
      </c>
      <c r="C29" s="10" t="s">
        <v>55</v>
      </c>
      <c r="D29" s="29" t="s">
        <v>27</v>
      </c>
      <c r="E29" s="27">
        <f>H29/12</f>
        <v>6</v>
      </c>
      <c r="F29" s="27">
        <f>ROUND(E29*0.22,2)</f>
        <v>1.32</v>
      </c>
      <c r="G29" s="27">
        <f>E29+F29</f>
        <v>7.32</v>
      </c>
      <c r="H29" s="27">
        <v>72</v>
      </c>
      <c r="I29" s="27">
        <f>ROUND(H29*0.22,2)</f>
        <v>15.84</v>
      </c>
      <c r="J29" s="27">
        <f>H29+I29</f>
        <v>87.84</v>
      </c>
    </row>
    <row r="30" spans="2:11" x14ac:dyDescent="0.25">
      <c r="B30" s="30"/>
      <c r="C30" s="31"/>
      <c r="D30" s="32"/>
      <c r="E30" s="28"/>
      <c r="F30" s="28"/>
      <c r="G30" s="28"/>
      <c r="H30" s="28"/>
      <c r="I30" s="28"/>
      <c r="J30" s="28"/>
    </row>
    <row r="31" spans="2:11" x14ac:dyDescent="0.25">
      <c r="B31" s="30"/>
      <c r="C31" s="31"/>
      <c r="D31" s="32"/>
      <c r="E31" s="28"/>
      <c r="F31" s="28"/>
      <c r="G31" s="28"/>
      <c r="H31" s="28"/>
      <c r="I31" s="28"/>
      <c r="J31" s="28"/>
    </row>
    <row r="32" spans="2:11" ht="15" x14ac:dyDescent="0.2">
      <c r="B32" s="30"/>
      <c r="C32" s="33" t="s">
        <v>36</v>
      </c>
      <c r="D32" s="34"/>
      <c r="E32" s="35"/>
      <c r="F32" s="14"/>
      <c r="G32" s="14"/>
      <c r="H32" s="36" t="s">
        <v>37</v>
      </c>
      <c r="I32" s="37"/>
      <c r="J32" s="28"/>
    </row>
    <row r="33" spans="2:10" x14ac:dyDescent="0.25">
      <c r="B33" s="30"/>
      <c r="C33" s="38" t="s">
        <v>28</v>
      </c>
      <c r="D33" s="32"/>
      <c r="E33" s="38"/>
      <c r="F33" s="38"/>
      <c r="G33" s="28"/>
      <c r="H33" s="28"/>
      <c r="I33" s="28"/>
      <c r="J33" s="38"/>
    </row>
    <row r="34" spans="2:10" s="38" customFormat="1" ht="12.75" customHeight="1" x14ac:dyDescent="0.25">
      <c r="B34" s="32"/>
      <c r="C34" s="31"/>
    </row>
    <row r="35" spans="2:10" x14ac:dyDescent="0.25">
      <c r="B35" s="12"/>
    </row>
    <row r="36" spans="2:10" x14ac:dyDescent="0.25">
      <c r="B36" s="12"/>
    </row>
    <row r="37" spans="2:10" x14ac:dyDescent="0.25">
      <c r="B37" s="12"/>
    </row>
    <row r="38" spans="2:10" x14ac:dyDescent="0.25">
      <c r="B38" s="12"/>
    </row>
    <row r="39" spans="2:10" x14ac:dyDescent="0.25">
      <c r="B39" s="12"/>
    </row>
    <row r="40" spans="2:10" x14ac:dyDescent="0.25">
      <c r="B40" s="12"/>
    </row>
    <row r="41" spans="2:10" x14ac:dyDescent="0.25">
      <c r="B41" s="12"/>
    </row>
    <row r="42" spans="2:10" x14ac:dyDescent="0.25">
      <c r="B42" s="12"/>
    </row>
    <row r="43" spans="2:10" x14ac:dyDescent="0.25">
      <c r="B43" s="12"/>
    </row>
    <row r="44" spans="2:10" x14ac:dyDescent="0.25">
      <c r="B44" s="12"/>
    </row>
    <row r="45" spans="2:10" x14ac:dyDescent="0.25">
      <c r="B45" s="12"/>
    </row>
    <row r="46" spans="2:10" x14ac:dyDescent="0.25">
      <c r="B46" s="12"/>
    </row>
    <row r="47" spans="2:10" x14ac:dyDescent="0.25">
      <c r="B47" s="12"/>
    </row>
    <row r="48" spans="2:10" x14ac:dyDescent="0.25">
      <c r="B48" s="12"/>
    </row>
    <row r="49" spans="2:2" x14ac:dyDescent="0.25">
      <c r="B49" s="12"/>
    </row>
    <row r="50" spans="2:2" x14ac:dyDescent="0.25">
      <c r="B50" s="12"/>
    </row>
    <row r="51" spans="2:2" x14ac:dyDescent="0.25">
      <c r="B51" s="12"/>
    </row>
  </sheetData>
  <sheetProtection selectLockedCells="1" selectUnlockedCells="1"/>
  <mergeCells count="14">
    <mergeCell ref="B8:J8"/>
    <mergeCell ref="E10:G10"/>
    <mergeCell ref="H10:J10"/>
    <mergeCell ref="D13:D16"/>
    <mergeCell ref="B4:J4"/>
    <mergeCell ref="B5:J5"/>
    <mergeCell ref="B6:J6"/>
    <mergeCell ref="B7:J7"/>
    <mergeCell ref="D17:D21"/>
    <mergeCell ref="D22:D24"/>
    <mergeCell ref="D25:D27"/>
    <mergeCell ref="B10:B11"/>
    <mergeCell ref="C10:C11"/>
    <mergeCell ref="D10:D11"/>
  </mergeCells>
  <printOptions horizontalCentered="1"/>
  <pageMargins left="0.19685039370078741" right="0.19685039370078741" top="0.19685039370078741" bottom="0" header="0.51181102362204722" footer="0.51181102362204722"/>
  <pageSetup paperSize="9" scale="75" orientation="landscape" blackAndWhite="1" r:id="rId1"/>
  <headerFooter alignWithMargins="0"/>
  <rowBreaks count="1" manualBreakCount="1">
    <brk id="39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ВДГО_НДС20%</vt:lpstr>
      <vt:lpstr>ВДГО_НДС22%</vt:lpstr>
      <vt:lpstr>'ВДГО_НДС20%'!Заголовки_для_печати</vt:lpstr>
      <vt:lpstr>'ВДГО_НДС22%'!Заголовки_для_печати</vt:lpstr>
      <vt:lpstr>'ВДГО_НДС20%'!Область_печати</vt:lpstr>
      <vt:lpstr>'ВДГО_НДС22%'!Область_печати</vt:lpstr>
    </vt:vector>
  </TitlesOfParts>
  <Company>svgk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Кирсанова Алина Эдуардовна</dc:creator>
  <cp:lastModifiedBy>Тремасова Елена Александровна</cp:lastModifiedBy>
  <cp:lastPrinted>2026-02-12T09:54:27Z</cp:lastPrinted>
  <dcterms:created xsi:type="dcterms:W3CDTF">2023-08-31T08:30:02Z</dcterms:created>
  <dcterms:modified xsi:type="dcterms:W3CDTF">2026-02-13T05:40:29Z</dcterms:modified>
</cp:coreProperties>
</file>